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0"/>
  </bookViews>
  <sheets>
    <sheet name="form" sheetId="1" r:id="rId1"/>
    <sheet name="empty" sheetId="2" r:id="rId2"/>
  </sheets>
  <definedNames>
    <definedName name="_xlnm.Print_Area" localSheetId="0">'form'!$A$1:$K$319</definedName>
  </definedNames>
  <calcPr fullCalcOnLoad="1"/>
</workbook>
</file>

<file path=xl/sharedStrings.xml><?xml version="1.0" encoding="utf-8"?>
<sst xmlns="http://schemas.openxmlformats.org/spreadsheetml/2006/main" count="3745" uniqueCount="3501">
  <si>
    <t>71.34    Аренда прочих машин и оборудования, не включенных в другие группировки</t>
  </si>
  <si>
    <t>71.34.1    Аренда двигателей, турбин и станков</t>
  </si>
  <si>
    <t>71.34.2    Аренда горного и нефтепромыслового оборудования</t>
  </si>
  <si>
    <t>71.34.3    Аренда подъемно - транспортного оборудования</t>
  </si>
  <si>
    <t>71.34.4    Аренда профессиональной радио- и телевизионной аппаратуры и аппаратуры связи</t>
  </si>
  <si>
    <t>71.34.5    Аренда контрольно - измерительной аппаратуры</t>
  </si>
  <si>
    <t>71.34.6    Аренда медицинской техники</t>
  </si>
  <si>
    <t>71.34.7    Аренда торгового оборудования</t>
  </si>
  <si>
    <t>Счетная палата Российской Федерации</t>
  </si>
  <si>
    <t>71.40.3    Прокат мебели, электрических и неэлектрических бытовых приборов</t>
  </si>
  <si>
    <t>71.40.4    Прокат инвентаря и оборудования для проведения досуга и отдыха</t>
  </si>
  <si>
    <t>71.40.5    Прокат музыкальных инструментов</t>
  </si>
  <si>
    <t>71.40.6    Прокат предметов медицинского и санитарного обслуживания</t>
  </si>
  <si>
    <t>Федеральный фонд обязательного ФОМС медицинского страхования</t>
  </si>
  <si>
    <t>75.25.1    Деятельность государственной противопожарной службы</t>
  </si>
  <si>
    <t>75.25.2    Прочая деятельность по обеспечению безопасности в чрезвычайных ситуациях</t>
  </si>
  <si>
    <t>75.3    Деятельность в области обязательного социального обеспечения</t>
  </si>
  <si>
    <t>75.30    Деятельность в области обязательного социального обеспечения</t>
  </si>
  <si>
    <t>80    Образование</t>
  </si>
  <si>
    <t>80.1    Дошкольное и начальное общее образование</t>
  </si>
  <si>
    <t>80.10    Дошкольное и начальное общее образование</t>
  </si>
  <si>
    <t>80.10.1    Дошкольное образование (предшествующее начальному общему образованию)</t>
  </si>
  <si>
    <t>80.10.2    Начальное общее образование</t>
  </si>
  <si>
    <t>80.10.3    Дополнительное образование детей</t>
  </si>
  <si>
    <t>80.2    Основное общее, среднее (полное) общее, начальное и среднее профессиональное образование</t>
  </si>
  <si>
    <t>80.21    Основное общее и среднее (полное) общее образование</t>
  </si>
  <si>
    <t>80.21.1    Основное общее образование</t>
  </si>
  <si>
    <t>80.21.2    Среднее (полное) общее образование</t>
  </si>
  <si>
    <t>80.22    Начальное и среднее профессиональное образование</t>
  </si>
  <si>
    <t>80.22.1    Начальное профессиональное образование</t>
  </si>
  <si>
    <t>93.05    Предоставление прочих персональных услуг</t>
  </si>
  <si>
    <t>95    Предоставление услуг по ведению домашнего хозяйства</t>
  </si>
  <si>
    <t>80.22.23    Обучение на подготовительных курсах для поступления в образовательные учреждения среднего профессионального образования</t>
  </si>
  <si>
    <t>52. Производственные кооперативы</t>
  </si>
  <si>
    <t>53. Крестьянские (фермерские) хозяйства</t>
  </si>
  <si>
    <t>64. Товарищества на вере</t>
  </si>
  <si>
    <t>65. Общества с ограниченной ответственностью</t>
  </si>
  <si>
    <t>66. Общества с дополнительной ответственностью</t>
  </si>
  <si>
    <t>67. Закрытые акционерные общества</t>
  </si>
  <si>
    <t>68. Дочерние унитарные предприятия</t>
  </si>
  <si>
    <t>76. Садоводческие, огороднические или дачные некоммерческие товарищества</t>
  </si>
  <si>
    <t>13.10    Добыча железных руд</t>
  </si>
  <si>
    <t>13.10.1    Добыча железных руд подземным способом</t>
  </si>
  <si>
    <t>13.10.2    Добыча железных руд открытым способом</t>
  </si>
  <si>
    <t>13.2    Добыча руд цветных металлов, кроме урановой и ториевой руд</t>
  </si>
  <si>
    <t>Федеральная служба по интеллектуальной собственности, патентам и товарным знакам</t>
  </si>
  <si>
    <t>Уральское отделение Российской академии наук</t>
  </si>
  <si>
    <t>Дальневосточное отделение Российской академии наук</t>
  </si>
  <si>
    <t>Российская академия наук</t>
  </si>
  <si>
    <t>Сибирское отделение Российской академии наук</t>
  </si>
  <si>
    <t>Российская академия сельскохозяйственных наук</t>
  </si>
  <si>
    <t>Российская академия медицинских наук</t>
  </si>
  <si>
    <t>Министерство юстиции Российской Федерации</t>
  </si>
  <si>
    <t>Правительство Российской Федерации</t>
  </si>
  <si>
    <t>Российская академия образования</t>
  </si>
  <si>
    <t>Российская академия архитектуры и строительных наук</t>
  </si>
  <si>
    <t>Российская академия художеств</t>
  </si>
  <si>
    <t>52.45.5    Розничная торговля музыкальными инструментами и нотными изданиями</t>
  </si>
  <si>
    <t>52.46    Розничная торговля скобяными изделиями, лакокрасочными материалами и материалами для остекления</t>
  </si>
  <si>
    <t>52.46.1    Розничная торговля скобяными изделиями</t>
  </si>
  <si>
    <t>51.43.2    Оптовая торговля радио- и телеаппаратурой, техническими носителями информации (с записями и без записей)</t>
  </si>
  <si>
    <t>51.43.21    Оптовая торговля радио- и телеаппаратурой</t>
  </si>
  <si>
    <t>51.43.22    Оптовая торговля техническими носителями информации (с записями и без записей)</t>
  </si>
  <si>
    <t>51.44    Оптовая торговля изделиями из керамики и стекла, обоями, чистящими средствами</t>
  </si>
  <si>
    <t>24.42.2    Производство прочих фармацевтических продуктов и изделий медицинского назначения</t>
  </si>
  <si>
    <t>24.5    Производство мыла; моющих, чистящих и полирующих средств; парфюмерных и косметических средств</t>
  </si>
  <si>
    <t>24.51    Производство глицерина; мыла; моющих, чистящих, полирующих средств</t>
  </si>
  <si>
    <t>24.51.1    Производство глицерина</t>
  </si>
  <si>
    <t>15.33.9    Предоставление услуг по тепловой обработке и прочим способам подготовки овощей и фруктов для консервирования</t>
  </si>
  <si>
    <t>15.4    Производство растительных и животных масел и жиров</t>
  </si>
  <si>
    <t>15.41    Производство неочищенных масел и жиров</t>
  </si>
  <si>
    <t>15.41.1    Производство технических животных жиров, рыбьего жира и жиров морских млекопитающих</t>
  </si>
  <si>
    <t>15.41.2    Производство неочищенных растительных масел</t>
  </si>
  <si>
    <t>15.42    Производство рафинированных масел и жиров</t>
  </si>
  <si>
    <t>15.42.1    Производство растительных рафинированных масел и жиров</t>
  </si>
  <si>
    <t>50.40    Торговля мотоциклами, их деталями, узлами и принадлежностями; техническое обслуживание и ремонт мотоциклов</t>
  </si>
  <si>
    <t>29.22.2    Производство кранов для строительства</t>
  </si>
  <si>
    <t>29.22.3    Производство оборудования непрерывного транспорта</t>
  </si>
  <si>
    <t>29.22.4    Производство лифтов</t>
  </si>
  <si>
    <t>29.22.5    Производство авто- и электропогрузчиков</t>
  </si>
  <si>
    <t>29.22.6    Производство прочего подъемно - транспортного оборудования</t>
  </si>
  <si>
    <t>29.22.9    Предоставление услуг по монтажу, ремонту и техническому обслуживанию подъемно - транспортного оборудования</t>
  </si>
  <si>
    <t>29.23    Производство промышленного холодильного и вентиляционного оборудования</t>
  </si>
  <si>
    <t>29.23.1    Производство теплообменных устройств, промышленного холодильного оборудования и оборудования для кондиционирования воздуха; производство оборудования для фильтрования и очистки газов</t>
  </si>
  <si>
    <t>29.23.2    Производство вентиляторов</t>
  </si>
  <si>
    <t>29.23.9    Предоставление услуг по монтажу, ремонту и техническому обслуживанию промышленного холодильного и вентиляционного оборудования</t>
  </si>
  <si>
    <t>Приморский край</t>
  </si>
  <si>
    <t>31.10.1    Производство электродвигателей, генераторов и трансформаторов, кроме ремонта</t>
  </si>
  <si>
    <t xml:space="preserve">Коми респ. </t>
  </si>
  <si>
    <t xml:space="preserve">Марий Эл респ. </t>
  </si>
  <si>
    <t xml:space="preserve">Мордовия респ. </t>
  </si>
  <si>
    <t xml:space="preserve">Саха (Якутия) респ. </t>
  </si>
  <si>
    <t xml:space="preserve">Северная Осетия - Алания респ. </t>
  </si>
  <si>
    <t xml:space="preserve">Татарстан респ. </t>
  </si>
  <si>
    <t xml:space="preserve">Тыва респ. </t>
  </si>
  <si>
    <t>28.75.11    Производство раковин, моек, ванн и прочих санитарно - технических изделий и их составных частей из черных металлов, меди или алюминия</t>
  </si>
  <si>
    <t>35.30.1    Производство силовых установок и двигателей для летательных аппаратов или космических аппаратов; устройств для ускоренного взлета самолетов, палубных тормозных устройств; наземных летных тренажеров для летного состава и их частей</t>
  </si>
  <si>
    <t>35.30.11    Производство двигателей летательных аппаратов с искровым зажиганием и их частей</t>
  </si>
  <si>
    <t>28.75.24    Производство статуэток, рам для фотографий, картин, зеркал и прочих декоративных изделий из недрагоценных металлов</t>
  </si>
  <si>
    <t>51.18.26    Деятельность агентов по оптовой торговле электроэнергией и тепловой энергией (без их производства, передачи и распределения)</t>
  </si>
  <si>
    <t>51.18.27    Деятельность агентов по оптовой торговле прочими товарами, не включенными в другие группировки</t>
  </si>
  <si>
    <t>51.19    Деятельность агентов по оптовой торговле универсальным ассортиментом товаров</t>
  </si>
  <si>
    <t>51.2    Оптовая торговля сельскохозяйственным сырьем и живыми животными</t>
  </si>
  <si>
    <t>51.21    Оптовая торговля зерном, семенами и кормами для сельскохозяйственных животных</t>
  </si>
  <si>
    <t>51.21.1    Оптовая торговля зерном</t>
  </si>
  <si>
    <t>36.63.5    Производство изделий из волоса человека или животных; производство аналогичных изделий из текстильных материалов</t>
  </si>
  <si>
    <t>36.63.6    Производство спичек и зажигалок</t>
  </si>
  <si>
    <t>36.63.7    Производство прочих изделий, не включенных в другие группировки</t>
  </si>
  <si>
    <t>37    Обработка вторичного сырья</t>
  </si>
  <si>
    <t>13.20.3    Добыча и обогащение алюминийсодержащего сырья (бокситов и нефелин - апатитовых руд)</t>
  </si>
  <si>
    <t>13.20.31    Добыча алюминийсодержащего сырья подземным способом</t>
  </si>
  <si>
    <t>13.20.32    Добыча алюминийсодержащего сырья открытым способом</t>
  </si>
  <si>
    <t>13.20.33    Обогащение нефелин - апатитовых руд</t>
  </si>
  <si>
    <t>13.20.4    Добыча руд и песков драгоценных металлов и руд редких металлов</t>
  </si>
  <si>
    <t>26.82.1    Производство обработанных асбестовых волокон, смесей на основе асбеста и изделий из них</t>
  </si>
  <si>
    <t>26.82.2    Производство изделий из асфальта или аналогичных материалов</t>
  </si>
  <si>
    <t>26.82.3    Производство битуминозных смесей на основе природного асфальта или битума, нефтяного битума, минеральных смол или их пеков</t>
  </si>
  <si>
    <t>26.82.4   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</si>
  <si>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26.82.5    Производство искусственного корунда</t>
  </si>
  <si>
    <t>29.11.2    Производство турбин</t>
  </si>
  <si>
    <t>29.11.21    Производство паровых турбин</t>
  </si>
  <si>
    <t>29.11.22    Производство гидравлических турбин и водяных колес</t>
  </si>
  <si>
    <t>29.11.23    Производство газовых турбин, кроме турбореактивных и турбовинтовых</t>
  </si>
  <si>
    <t>29.11.9    Предоставление услуг по монтажу, ремонту и техническому обслуживанию двигателей и турбин, кроме авиационных, автомобильных и мотоциклетных двигателей</t>
  </si>
  <si>
    <t>29.12    Производство насосов, компрессоров и гидравлических систем</t>
  </si>
  <si>
    <t>52.23.1    Розничная торговля рыбой и морепродуктами</t>
  </si>
  <si>
    <t>52.23.2    Розничная торговля консервами из рыбы и морепродуктов</t>
  </si>
  <si>
    <t>52.24    Розничная торговля хлебом, хлебобулочными и кондитерскими изделиями</t>
  </si>
  <si>
    <t>29.40    Производство станков</t>
  </si>
  <si>
    <t>29.40.1    Производство металлорежущих станков</t>
  </si>
  <si>
    <t>29.40.2    Производство деревообрабатывающего оборудования</t>
  </si>
  <si>
    <t>29.40.3    Производство кузнечно - прессового оборудования</t>
  </si>
  <si>
    <t>29.12.2    Производство насосов для перекачки жидкостей и подъемников жидкостей</t>
  </si>
  <si>
    <t>29.54.3    Производство машин для подготовки, дубления и выделки шкур и кожи, для изготовления и ремонта обуви и прочих изделий из шкур и кожи, кроме швейных машин</t>
  </si>
  <si>
    <t>29.54.4    Производство составных частей и приспособлений машин для текстильной, швейной и кожевенной промышленности</t>
  </si>
  <si>
    <t>29.54.5    Производство бытовых швейных машин</t>
  </si>
  <si>
    <t>29.54.9    Предоставление услуг по монтажу, ремонту и техническому обслуживанию машин для текстильной, швейной и кожевенной промышленности</t>
  </si>
  <si>
    <t>29.55    Производство машин и оборудования для изготовления бумаги и картона</t>
  </si>
  <si>
    <t>29.56    Производство прочих машин и оборудования специального назначения, не включенных в другие группировки</t>
  </si>
  <si>
    <t>29.56.1    Производство переплетного, наборного, включая фотонаборные машины, печатного оборудования и его составных частей</t>
  </si>
  <si>
    <t>52.24.1    Розничная торговля хлебом и хлебобулочными изделиями</t>
  </si>
  <si>
    <t>52.24.2    Розничная торговля кондитерскими изделиями</t>
  </si>
  <si>
    <t>52.24.21    Розничная торговля мучными кондитерскими изделиями</t>
  </si>
  <si>
    <t>52.24.22    Розничная торговля сахаристыми кондитерскими изделиями, включая шоколад</t>
  </si>
  <si>
    <t>52.24.3    Розничная торговля мороженым и замороженными десертами</t>
  </si>
  <si>
    <t>52.25    Розничная торговля алкогольными и другими напитками</t>
  </si>
  <si>
    <t>52.25.1    Розничная торговля алкогольными напитками, включая пиво</t>
  </si>
  <si>
    <t>52.25.11    Розничная торговля алкогольными напитками, кроме пива</t>
  </si>
  <si>
    <t>52.25.12    Розничная торговля пивом</t>
  </si>
  <si>
    <t>52.25.2    Розничная торговля безалкогольными напитками</t>
  </si>
  <si>
    <t>52.26    Розничная торговля табачными изделиями</t>
  </si>
  <si>
    <t>52.27    Прочая розничная торговля пищевыми продуктами в специализированных магазинах</t>
  </si>
  <si>
    <t>52.27.1    Розничная торговля молочными продуктами и яйцами</t>
  </si>
  <si>
    <t>52.27.11    Розничная торговля молочными продуктами</t>
  </si>
  <si>
    <t>52.27.12    Розничная торговля яйцами</t>
  </si>
  <si>
    <t>51.18.1    Деятельность агентов, специализирующихся на оптовой торговле фармацевтическими и медицинскими товарами, парфюмерными и косметическими товарами, включая мыло</t>
  </si>
  <si>
    <t>51.18.2    Деятельность агентов, специализирующихся на оптовой торговле товарами, не включенными в другие группировки</t>
  </si>
  <si>
    <t>52.27.21    Розничная торговля животными маслами и жирами</t>
  </si>
  <si>
    <t>52.27.22    Розничная торговля растительными маслами</t>
  </si>
  <si>
    <t>52.27.3    Розничная торговля прочими пищевыми продуктами</t>
  </si>
  <si>
    <t>52.27.31    Розничная торговля мукой и макаронными изделиями</t>
  </si>
  <si>
    <t>52.27.32    Розничная торговля крупами</t>
  </si>
  <si>
    <t>52.27.33    Розничная торговля консервированными фруктами, овощами, орехами и т.п.</t>
  </si>
  <si>
    <t>52.27.34    Розничная торговля сахаром</t>
  </si>
  <si>
    <t>52.27.35    Розничная торговля солью</t>
  </si>
  <si>
    <t>52.27.36    Розничная торговля чаем, кофе, какао</t>
  </si>
  <si>
    <t>52.27.39    Розничная торговля прочими пищевыми продуктами, не включенными в другие группировки</t>
  </si>
  <si>
    <t>52.3    Розничная торговля фармацевтическими и медицинскими товарами, косметическими и парфюмерными товарами</t>
  </si>
  <si>
    <t>59%</t>
  </si>
  <si>
    <t>60%</t>
  </si>
  <si>
    <t>61%</t>
  </si>
  <si>
    <t>62%</t>
  </si>
  <si>
    <t>63%</t>
  </si>
  <si>
    <t>64%</t>
  </si>
  <si>
    <t>51.41    Оптовая торговля текстильными и галантерейными изделиями</t>
  </si>
  <si>
    <t>51.41.1    Оптовая торговля текстильными изделиями, кроме текстильных галантерейных изделий</t>
  </si>
  <si>
    <t>51.41.2    Оптовая торговля галантерейными изделиями</t>
  </si>
  <si>
    <t>51.42    Оптовая торговля одеждой, включая нательное белье, и обувью</t>
  </si>
  <si>
    <t>51.42.1    Оптовая торговля одеждой, кроме нательного белья</t>
  </si>
  <si>
    <t>51.42.2    Оптовая торговля нательным бельем</t>
  </si>
  <si>
    <t>51.42.3    Оптовая торговля изделиями из меха</t>
  </si>
  <si>
    <t>51.42.4    Оптовая торговля обувью</t>
  </si>
  <si>
    <t>51.42.5    Оптовая торговля аксессуарами одежды и головными уборами</t>
  </si>
  <si>
    <t>27.42.5    Производство полуфабрикатов из алюминия или алюминиевых сплавов</t>
  </si>
  <si>
    <t>27.43    Производство свинца, цинка и олова</t>
  </si>
  <si>
    <t>27.44    Производство меди</t>
  </si>
  <si>
    <t>27.45    Производство прочих цветных металлов</t>
  </si>
  <si>
    <t>27.5    Производство отливок</t>
  </si>
  <si>
    <t>27.51    Производство чугунных отливок</t>
  </si>
  <si>
    <t>27.52    Производство стальных отливок</t>
  </si>
  <si>
    <t>27.53    Производство отливок из легких металлов</t>
  </si>
  <si>
    <t>27.54    Производство отливок из прочих цветных металлов</t>
  </si>
  <si>
    <t>28    Производство готовых металлических изделий</t>
  </si>
  <si>
    <t>28.1    Производство строительных металлических конструкций и изделий</t>
  </si>
  <si>
    <t>28.11    Производство строительных металлических конструкций</t>
  </si>
  <si>
    <t>28.12    Производство строительных металлических изделий</t>
  </si>
  <si>
    <t>16.00    Производство табачных изделий</t>
  </si>
  <si>
    <t>17    Текстильное производство</t>
  </si>
  <si>
    <t>17.1    Прядение текстильных волокон</t>
  </si>
  <si>
    <t>17.11    Прядение хлопчатобумажных волокон</t>
  </si>
  <si>
    <t>17.12    Кардное прядение шерстяных волокон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</si>
  <si>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</si>
  <si>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</si>
  <si>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</si>
  <si>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</si>
  <si>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Федеральное агентство геодезии и картографии</t>
  </si>
  <si>
    <t>Федеральное агентство по информационным технологиям</t>
  </si>
  <si>
    <t>Федеральное агентство связи</t>
  </si>
  <si>
    <t>Министерство финансов Российской Федерации</t>
  </si>
  <si>
    <t>Федеральная служба по оборонному заказу</t>
  </si>
  <si>
    <t>Федеральная налоговая служба</t>
  </si>
  <si>
    <t>Федеральная служба страхового надзора</t>
  </si>
  <si>
    <t>2.3.3</t>
  </si>
  <si>
    <t>2.3.4</t>
  </si>
  <si>
    <t>2.3.5</t>
  </si>
  <si>
    <t>2.3.6</t>
  </si>
  <si>
    <t>2.3.7</t>
  </si>
  <si>
    <t>2.3.8</t>
  </si>
  <si>
    <t>51.18.21    Деятельность агентов по оптовой торговле бумагой и бумажными изделиями</t>
  </si>
  <si>
    <t>51.18.22    Деятельность агентов по оптовой торговле книгами</t>
  </si>
  <si>
    <t>51.18.23    Деятельность агентов по оптовой торговле газетами и журналами</t>
  </si>
  <si>
    <t>51.18.24    Деятельность агентов по оптовой торговле драгоценными камнями</t>
  </si>
  <si>
    <t>51.18.25    Деятельность агентов по оптовой торговле ювелирными изделиями</t>
  </si>
  <si>
    <t>Министерство транспорта Российской Федерации</t>
  </si>
  <si>
    <t>Федеральная служба по надзору в сфере транспорта</t>
  </si>
  <si>
    <t>Федеральная служба по военно-техническому сотрудничеству</t>
  </si>
  <si>
    <t>41132 Государственная ассоциация по информационным технологиям, программным средствам, обслуживанию средств и систем информатики и вычислительной техники</t>
  </si>
  <si>
    <t>41151 Акционерное общество открытого типа СИБУР "Сибирско-Уральская нефтегазохимическая компания"</t>
  </si>
  <si>
    <t>41152 Открытое акционерное общество "Сибирская нефтяная компания"</t>
  </si>
  <si>
    <t>41158 Международный научно-исследовательский институт проблем управления</t>
  </si>
  <si>
    <t>41161 Государственное образовательное учреждение Московский государственный университет имени М.В. Ломоносова</t>
  </si>
  <si>
    <t>42000 Объединения предприятий и организаций, образованные органами государственной власти субъектов Российской Федерации</t>
  </si>
  <si>
    <t>43000 Объединения предприятий и организаций, образованные органами местного самоуправления</t>
  </si>
  <si>
    <t>49000 Группировки объектов, не имеющих вышестоящего органа управления, отражающие текущие преобразования в экономике Российской Федерации</t>
  </si>
  <si>
    <t>15.62.2    Производство крахмала и крахмалопродуктов; производство сахаров и сахарных сиропов, не включенных в другие группировки</t>
  </si>
  <si>
    <t>15.7    Производство готовых кормов для животных</t>
  </si>
  <si>
    <t>15.71    Производство готовых кормов и их составляющих для животных, содержащихся на фермах</t>
  </si>
  <si>
    <t>35. Совместная собственность общественных и религиозных организаций (объединений) и иностранная собственность</t>
  </si>
  <si>
    <t>41. Смешанная российская собственность с долей федеральной собственности</t>
  </si>
  <si>
    <t>42. Смешанная российская собственность с долей собственности субъектов Российской Федерации</t>
  </si>
  <si>
    <t>Байконур г</t>
  </si>
  <si>
    <t>Краснодарский край</t>
  </si>
  <si>
    <t>Красноярский край</t>
  </si>
  <si>
    <t>63.11.2    Транспортная обработка прочих грузов</t>
  </si>
  <si>
    <t>63.12    Хранение и складирование</t>
  </si>
  <si>
    <t>63.12.1    Хранение и складирование замороженных или охлажденных грузов</t>
  </si>
  <si>
    <t>63.12.2    Хранение и складирование жидких или газообразных грузов</t>
  </si>
  <si>
    <t>23 Комплексное изучение отдельных стран и регионов</t>
  </si>
  <si>
    <t>26 Комплексные проблемы общественных наук</t>
  </si>
  <si>
    <t>27 Математика</t>
  </si>
  <si>
    <t>28 Кибернетика</t>
  </si>
  <si>
    <t>29 Физика</t>
  </si>
  <si>
    <t>30 Механика</t>
  </si>
  <si>
    <t>31 Химия</t>
  </si>
  <si>
    <t>34 Биология</t>
  </si>
  <si>
    <t>36 Геодезия. Картография</t>
  </si>
  <si>
    <t>37 Геофизика</t>
  </si>
  <si>
    <t>38 Геология</t>
  </si>
  <si>
    <t>39 География</t>
  </si>
  <si>
    <t>41 Астрономия</t>
  </si>
  <si>
    <t>29.21.9    Предоставление услуг по монтажу, ремонту и техническому обслуживанию печей и печных топок</t>
  </si>
  <si>
    <t>29.22    Производство подъемно - транспортного оборудования</t>
  </si>
  <si>
    <t>29.22.1    Производство кранов, кроме строительных</t>
  </si>
  <si>
    <t>02 Философия</t>
  </si>
  <si>
    <t>03 История. Исторические науки</t>
  </si>
  <si>
    <t>04 Социология</t>
  </si>
  <si>
    <t>05 Демография</t>
  </si>
  <si>
    <t>06 Экономика. Экономические науки</t>
  </si>
  <si>
    <t>10 Государство и право. Юридические науки</t>
  </si>
  <si>
    <t>11 Политика. Политические науки</t>
  </si>
  <si>
    <t>12 Науковедение</t>
  </si>
  <si>
    <t>13 Культура. Культурология</t>
  </si>
  <si>
    <t>14 Народное образование. Педагогика</t>
  </si>
  <si>
    <t>15 Психология</t>
  </si>
  <si>
    <t>16 Языкознание</t>
  </si>
  <si>
    <t>17 Литература. Литературоведение. Устное народное творчество</t>
  </si>
  <si>
    <t>18 Искусство. Искусствоведение</t>
  </si>
  <si>
    <t>19 Массовая коммуникация. Журналистика. Средства массовой информации</t>
  </si>
  <si>
    <t>20 Информатика</t>
  </si>
  <si>
    <t>21 Религия. Атеизм</t>
  </si>
  <si>
    <t>52.11    Розничная торговля в неспециализированных магазинах преимущественно пищевыми продуктами, включая напитки, и табачными изделиями</t>
  </si>
  <si>
    <t>52.11.1    Розничная торговля в неспециализированных магазинах замороженными продуктами</t>
  </si>
  <si>
    <t>52.11.2    Розничная торговля в неспециализированных магазинах незамороженными продуктами, включая напитки, и табачными изделиями</t>
  </si>
  <si>
    <t>67 Строительство. Архитектура</t>
  </si>
  <si>
    <t>68 Сельское и лесное хозяйство</t>
  </si>
  <si>
    <t>69 Рыбное хозяйство. Аквакультура</t>
  </si>
  <si>
    <t>70 Водное хозяйство</t>
  </si>
  <si>
    <t>71 Внутренняя торговля. Туристско-экскурсионное обслуживание</t>
  </si>
  <si>
    <t>72 Внешняя торговля</t>
  </si>
  <si>
    <t>73 Транспорт</t>
  </si>
  <si>
    <t>75 Жилищно-коммунальное хозяйство. Домоводство. Бытовое обслуживание</t>
  </si>
  <si>
    <t>76 Медицина и здравоохранение</t>
  </si>
  <si>
    <t>77 Физическая культура и спорт</t>
  </si>
  <si>
    <t>78 Военное дело</t>
  </si>
  <si>
    <t>80 Прочие отрасли экономики</t>
  </si>
  <si>
    <t>81 Общие и комплексные проблемы технических и прикладных наук и отраслей народного хозяйства</t>
  </si>
  <si>
    <t>82 Организация и управление</t>
  </si>
  <si>
    <t>83 Статистика</t>
  </si>
  <si>
    <t>84 Стандартизация</t>
  </si>
  <si>
    <t>85 Патентное дело. Изобретательство. Рационализаторство</t>
  </si>
  <si>
    <t>86 Охрана труда</t>
  </si>
  <si>
    <t>87 Охрана окружающей среды. Экология человека</t>
  </si>
  <si>
    <t>89 Космические исследования</t>
  </si>
  <si>
    <t>90 Метрология</t>
  </si>
  <si>
    <t>ГРНТИ шорт</t>
  </si>
  <si>
    <t>7.2</t>
  </si>
  <si>
    <t>7.3</t>
  </si>
  <si>
    <t>7.4</t>
  </si>
  <si>
    <t>51.15.4    Деятельность агентов по оптовой торговле радио- и телеаппаратурой, техническими носителями информации (с записями и без записей)</t>
  </si>
  <si>
    <t>51.15.41    Деятельность агентов по оптовой торговле радио- и телеаппаратурой</t>
  </si>
  <si>
    <t>51.15.42    Деятельность агентов по оптовой торговле техническими носителями информации (с записями и без записей)</t>
  </si>
  <si>
    <t>51.15.5    Деятельность агентов по оптовой торговле прочими бытовыми товарами хозяйственного назначения</t>
  </si>
  <si>
    <t>62.30    Деятельность космического транспорта</t>
  </si>
  <si>
    <t>62.30.1    Выведение в космическое пространство космических объектов</t>
  </si>
  <si>
    <t>62.30.11    Подготовка к выведению в космическое пространство космических объектов</t>
  </si>
  <si>
    <t>62.30.12    Запуск в космическое пространство космических объектов</t>
  </si>
  <si>
    <t>62.30.2    Управление космическими объектами в космическом пространстве</t>
  </si>
  <si>
    <t>63    Вспомогательная и дополнительная транспортная деятельность</t>
  </si>
  <si>
    <t>63.1    Транспортная обработка грузов и хранение</t>
  </si>
  <si>
    <t>63.11    Транспортная обработка грузов</t>
  </si>
  <si>
    <t>62.20.3    Аренда воздушного транспорта с экипажем</t>
  </si>
  <si>
    <t>62.3    Деятельность космического транспорта</t>
  </si>
  <si>
    <t>13252 Федеральная служба по надзору в сфере природопользования</t>
  </si>
  <si>
    <t>13254 Федеральное агентство водных ресурсов</t>
  </si>
  <si>
    <t>13256 Федеральное агентство лесного хозяйства</t>
  </si>
  <si>
    <t>13257 Федеральное агентство по недропользованию</t>
  </si>
  <si>
    <t>13260 Министерство промышленности и энергетики Российской Федерации</t>
  </si>
  <si>
    <t>13262 Федеральное агентство по техническому регулированию и метрологии</t>
  </si>
  <si>
    <t>13264 Федеральное агентство по атомной энергии</t>
  </si>
  <si>
    <t>51.34.1    Оптовая торговля безалкогольными напитками</t>
  </si>
  <si>
    <t>51.34.2    Оптовая торговля алкогольными напитками, включая пиво</t>
  </si>
  <si>
    <t>51.34.21    Оптовая торговля алкогольными напитками, кроме пива</t>
  </si>
  <si>
    <t>31.2    Производство электрической распределительной и регулирующей аппаратуры</t>
  </si>
  <si>
    <t>31.20    Производство электрической распределительной и регулирующей аппаратуры</t>
  </si>
  <si>
    <t>45.43    Устройство покрытий полов и облицовка стен</t>
  </si>
  <si>
    <t>45.44    Производство малярных и стекольных работ</t>
  </si>
  <si>
    <t>45.44.1    Производство стекольных работ</t>
  </si>
  <si>
    <t>45.44.2    Производство малярных работ</t>
  </si>
  <si>
    <t>45.45    Производство прочих отделочных и завершающих работ</t>
  </si>
  <si>
    <t>45.5    Аренда строительных машин и оборудования с оператором</t>
  </si>
  <si>
    <t>45.50    Аренда строительных машин и оборудования с оператором</t>
  </si>
  <si>
    <t>50    Торговля автотранспортными средствами и мотоциклами, их техническое обслуживание и ремонт</t>
  </si>
  <si>
    <t>50.1    Торговля автотранспортными средствами</t>
  </si>
  <si>
    <t>50.10    Торговля автотранспортными средствами</t>
  </si>
  <si>
    <t>50.10.1    Оптовая торговля автотранспортными средствами</t>
  </si>
  <si>
    <t>50.10.2    Розничная торговля автотранспортными средствами</t>
  </si>
  <si>
    <t>50.10.3    Торговля автотранспортными средствами через агентов</t>
  </si>
  <si>
    <t>50.2    Техническое обслуживание и ремонт автотранспортных средств</t>
  </si>
  <si>
    <t>Федеральная служба охраны Российской Федерации</t>
  </si>
  <si>
    <t>31.20.1    Производство электрической распределительной и регулирующей аппаратуры, кроме ремонта</t>
  </si>
  <si>
    <t>31.20.9    Предоставление услуг по монтажу, ремонту и техническому обслуживанию электрической распределительной и регулирующей аппаратуры</t>
  </si>
  <si>
    <t>31.3    Производство изолированных проводов и кабелей</t>
  </si>
  <si>
    <t>31.30    Производство изолированных проводов и кабелей</t>
  </si>
  <si>
    <t>31.4    Производство химических источников тока (аккумуляторов, первичных элементов и батарей из них)</t>
  </si>
  <si>
    <t>31.40    Производство химических источников тока (аккумуляторов, первичных элементов и батарей из них)</t>
  </si>
  <si>
    <t>31.40.1    Производство первичных элементов, батарей первичных элементов и их частей</t>
  </si>
  <si>
    <t>31.40.2    Производство электрических аккумуляторов, аккумуляторных батарей и их частей</t>
  </si>
  <si>
    <t>31.5    Производство электрических ламп и осветительного оборудования</t>
  </si>
  <si>
    <t>31.50    Производство электрических ламп и осветительного оборудования</t>
  </si>
  <si>
    <t>31.6    Производство прочего электрооборудования</t>
  </si>
  <si>
    <t>01.13    Выращивание фруктов, орехов, культур для производства напитков и пряностей</t>
  </si>
  <si>
    <t>01.13.1    Выращивание винограда</t>
  </si>
  <si>
    <t>01.13.2    Выращивание прочих фруктов и орехов</t>
  </si>
  <si>
    <t>01.13.21    Выращивание плодовых и ягодных культур</t>
  </si>
  <si>
    <t>01.13.22    Выращивание орехов</t>
  </si>
  <si>
    <t>01.13.23    Выращивание посадочного материала плодовых насаждений</t>
  </si>
  <si>
    <t>01.13.24    Сбор дикорастущих плодов, ягод и орехов</t>
  </si>
  <si>
    <t>01.13.3    Выращивание культур для производства напитков</t>
  </si>
  <si>
    <t>01.13.4    Выращивание культур для производства пряностей</t>
  </si>
  <si>
    <t>01.2    Животноводство</t>
  </si>
  <si>
    <t>01.21    Разведение крупного рогатого скота</t>
  </si>
  <si>
    <t>01.22    Разведение овец, коз, лошадей, ослов, мулов и лошаков</t>
  </si>
  <si>
    <t>01.22.1    Разведение овец и коз</t>
  </si>
  <si>
    <t>01.22.2    Разведение лошадей, ослов, мулов и лошаков</t>
  </si>
  <si>
    <t>72.40    Деятельность по созданию и использованию баз данных и информационных ресурсов</t>
  </si>
  <si>
    <t>72.5    Техническое обслуживание и ремонт офисных машин и вычислительной техники</t>
  </si>
  <si>
    <t>72.50    Техническое обслуживание и ремонт офисных машин и вычислительной техники</t>
  </si>
  <si>
    <t>74.15.1    Деятельность по управлению финансово - промышленными группами</t>
  </si>
  <si>
    <t>74.15.2    Деятельность по управлению холдинг - компаниями</t>
  </si>
  <si>
    <t>74.2    Деятельность в области архитектуры; инженерно - техническое проектирование; геолого - 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</t>
  </si>
  <si>
    <t>ОГРН</t>
  </si>
  <si>
    <t>Государственная организация</t>
  </si>
  <si>
    <t>Организация с долей государственной собственности и долей частной собственности</t>
  </si>
  <si>
    <t>Частная организация</t>
  </si>
  <si>
    <t>Полностью российская организация</t>
  </si>
  <si>
    <t>Российское юридческое лицо с долей иностранной собственности</t>
  </si>
  <si>
    <t>51.24    Оптовая торговля шкурами и кожей</t>
  </si>
  <si>
    <t>51.16.1    Деятельность агентов по оптовой торговле текстильными изделиями</t>
  </si>
  <si>
    <t>70.20.1    Сдача внаем собственного жилого недвижимого имущества</t>
  </si>
  <si>
    <t>70.20.2    Сдача внаем собственного нежилого недвижимого имущества</t>
  </si>
  <si>
    <t>70.3    Предоставление посреднических услуг, связанных с недвижимым имуществом</t>
  </si>
  <si>
    <t>70.31    Деятельность агентств по операциям с недвижимым имуществом</t>
  </si>
  <si>
    <t>70.31.1    Предоставление посреднических услуг при покупке, продаже и аренде недвижимого имущества</t>
  </si>
  <si>
    <t>70.31.11    Предоставление посреднических услуг при покупке, продаже и аренде жилого недвижимого имущества</t>
  </si>
  <si>
    <t>70.31.12    Предоставление посреднических услуг при покупке, продаже и аренде нежилого недвижимого имущества</t>
  </si>
  <si>
    <t>70.31.2    Предоставление посреднических услуг при оценке недвижимого имущества</t>
  </si>
  <si>
    <t>70.31.21    Предоставление посреднических услуг при оценке жилого недвижимого имущества</t>
  </si>
  <si>
    <t>70.31.22    Предоставление посреднических услуг при оценке нежилого недвижимого имущества</t>
  </si>
  <si>
    <t>70.32    Управление недвижимым имуществом</t>
  </si>
  <si>
    <t>70.32.1    Управление эксплуатацией жилого фонда</t>
  </si>
  <si>
    <t>70.32.2    Управление эксплуатацией нежилого фонда</t>
  </si>
  <si>
    <t>70.32.3    Деятельность по учету и технической инвентаризации недвижимого имущества</t>
  </si>
  <si>
    <t>71    Аренда машин и оборудования без оператора; прокат бытовых изделий и предметов личного пользования</t>
  </si>
  <si>
    <t>20.20.22    Производство модифицированной древесины</t>
  </si>
  <si>
    <t>20.3    Производство деревянных строительных конструкций, включая сборные деревянные строения, и столярных изделий</t>
  </si>
  <si>
    <t>52.45    Розничная торговля бытовыми электротоварами, радио- и телеаппаратурой</t>
  </si>
  <si>
    <t>52.45.1    Розничная торговля бытовыми электротоварами</t>
  </si>
  <si>
    <t>52.45.2    Розничная торговля радио- и телеаппаратурой</t>
  </si>
  <si>
    <t>52.45.3    Розничная торговля аудио- и видеоаппаратурой</t>
  </si>
  <si>
    <t>52.45.4    Розничная торговля техническими носителями информации (с записями и без записей)</t>
  </si>
  <si>
    <t>32.30.4    Производство микрофонов, громкоговорителей, наушников, приемной аппаратуры для радиотелефонной или радиотелеграфной связи</t>
  </si>
  <si>
    <t>71.40.9   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</si>
  <si>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47. Открытые акционерные общества</t>
  </si>
  <si>
    <t>51. Полные товарищества</t>
  </si>
  <si>
    <t>10.20.12    Добыча бурого угля подземным способом</t>
  </si>
  <si>
    <t>10.20.2    Обогащение и агломерация бурого угля</t>
  </si>
  <si>
    <t>10.20.21    Обогащение бурого угля</t>
  </si>
  <si>
    <t>10.20.22    Агломерация бурого угля</t>
  </si>
  <si>
    <t>10.3    Добыча и агломерация торфа</t>
  </si>
  <si>
    <t>10.30    Добыча и агломерация торфа</t>
  </si>
  <si>
    <t>10.30.1    Добыча торфа</t>
  </si>
  <si>
    <t>10.30.2    Агломерация торфа</t>
  </si>
  <si>
    <t>11    Добыча сырой нефти и природного газа; предоставление услуг в этих областях</t>
  </si>
  <si>
    <t>11.1    Добыча сырой нефти и природного газа</t>
  </si>
  <si>
    <t>11.10    Добыча сырой нефти и природного газа</t>
  </si>
  <si>
    <t>11.10.1    Добыча сырой нефти и нефтяного (попутного) газа; извлечение фракций из нефтяного (попутного) газа</t>
  </si>
  <si>
    <t>11.10.11    Добыча сырой нефти и нефтяного (попутного) газа</t>
  </si>
  <si>
    <t>11.10.12    Разделение и извлечение фракций из нефтяного (попутного) газа</t>
  </si>
  <si>
    <t>11.10.13    Добыча горючих (битуминозных) сланцев, битуминозного песка и озокерита</t>
  </si>
  <si>
    <t>11.10.2    Добыча природного газа и газового конденсата</t>
  </si>
  <si>
    <t>11.10.3    Сжижение и регазификация природного газа для транспортирования</t>
  </si>
  <si>
    <t>11.2    Предоставление услуг по добыче нефти и газа</t>
  </si>
  <si>
    <t>11.20    Предоставление услуг по добыче нефти и газа</t>
  </si>
  <si>
    <t>94. Товарищества собственников жилья</t>
  </si>
  <si>
    <t>96. Некоммерческие партнерства</t>
  </si>
  <si>
    <t>97. Автономные некоммерческие организации</t>
  </si>
  <si>
    <t>12. Федеральная собственность</t>
  </si>
  <si>
    <t>13. Собственность субъектов Российской Федерации</t>
  </si>
  <si>
    <t>14. Муниципальная собственность</t>
  </si>
  <si>
    <t>16. Частная собственность</t>
  </si>
  <si>
    <t>18. Собственность российских граждан, постоянно проживающих за границей</t>
  </si>
  <si>
    <t>19. Собственность потребительской кооперации</t>
  </si>
  <si>
    <t>21. Собственность международных организаций</t>
  </si>
  <si>
    <t>22. Собственность иностранных государств</t>
  </si>
  <si>
    <t>23. Собственность иностранных юридических лиц</t>
  </si>
  <si>
    <t>24. Собственность иностранных граждан и лиц без гражданства</t>
  </si>
  <si>
    <t>27. Смешанная иностранная собственность</t>
  </si>
  <si>
    <t>31. Совместная федеральная и иностранная собственность</t>
  </si>
  <si>
    <t>32. Совместная собственность субъектов Российской Федерации и иностранная собственность</t>
  </si>
  <si>
    <t>33. Совместная муниципальная и иностранная собственность</t>
  </si>
  <si>
    <t>34. Совместная частная и иностранная собственность</t>
  </si>
  <si>
    <t>72.10    Консультирование по аппаратным средствам вычислительной техники</t>
  </si>
  <si>
    <t>72.2    Разработка программного обеспечения и консультирование в этой области</t>
  </si>
  <si>
    <t>72.20    Разработка программного обеспечения и консультирование в этой области</t>
  </si>
  <si>
    <t>72.3    Обработка данных</t>
  </si>
  <si>
    <t>72.30    Обработка данных</t>
  </si>
  <si>
    <t>72.4    Деятельность по созданию и использованию баз данных и информационных ресурсов</t>
  </si>
  <si>
    <t>26.15.831    Производство стеклянных деталей для изготовления бижутерии; производство стеклянного бисера и бусин; производство изделий, имитирующих жемчуг, драгоценные и полудрагоценные камни; производство стеклянных микросфер диаметром не более 1 мм</t>
  </si>
  <si>
    <t>26.15.84    Производство статуэток и прочих украшений из стекла, полученных методом выдувания из расплавленной стеклянной массы</t>
  </si>
  <si>
    <t>32.30.5    Производство частей звукозаписывающей и звуковоспроизводящей аппаратуры и видеоаппаратуры; антенн</t>
  </si>
  <si>
    <t>Федеральная регистрационная служба</t>
  </si>
  <si>
    <t>Федеральная служба судебных приставов</t>
  </si>
  <si>
    <t>Государственная фельдъегерская служба Российской Федерации</t>
  </si>
  <si>
    <t>Служба внешней разведки Российской Федерации</t>
  </si>
  <si>
    <t>Федеральная служба безопасности Российской Федерации</t>
  </si>
  <si>
    <t>Федеральная служба Российской Федерации по контролю за оборотом наркотиков</t>
  </si>
  <si>
    <t>26.15.85    Производство изделий из стекла для промышленности и сельского хозяйства, не включенных в другие группировки: баков, чанов, резервуаров, цилиндров, змеевиков, желобов и т.п.</t>
  </si>
  <si>
    <t>26.2    Производство керамических изделий, кроме используемых в строительстве</t>
  </si>
  <si>
    <t>26.21    Производство хозяйственных и декоративных керамических изделий</t>
  </si>
  <si>
    <t>26.22    Производство керамических санитарно - технических изделий</t>
  </si>
  <si>
    <t>26.23    Производство керамических электроизоляторов и изолирующей арматуры</t>
  </si>
  <si>
    <t>26.24    Производство прочих технических керамических изделий</t>
  </si>
  <si>
    <t>26.25    Производство прочих керамических изделий</t>
  </si>
  <si>
    <t>26.26    Производство огнеупоров</t>
  </si>
  <si>
    <t>26.3    Производство керамических плиток и плит</t>
  </si>
  <si>
    <t>26.30    Производство керамических плиток и плит</t>
  </si>
  <si>
    <t>26.4    Производство кирпича, черепицы и прочих строительных изделий из обожженной глины</t>
  </si>
  <si>
    <t>26.40    Производство кирпича, черепицы и прочих строительных изделий из обожженной глины</t>
  </si>
  <si>
    <t>26.5    Производство цемента, извести и гипса</t>
  </si>
  <si>
    <t>26.51    Производство цемента</t>
  </si>
  <si>
    <t>26.52    Производство извести</t>
  </si>
  <si>
    <t>26.53    Производство гипса</t>
  </si>
  <si>
    <t>26.6    Производство изделий из бетона, гипса и цемента</t>
  </si>
  <si>
    <t>26.61    Производство изделий из бетона для использования в строительстве</t>
  </si>
  <si>
    <t>27.3    Производство прочей продукции из черных металлов, не включенной в другие группировки</t>
  </si>
  <si>
    <t>27.31    Производство холоднотянутых прутков и профилей</t>
  </si>
  <si>
    <t>27.32    Производство холоднокатаных узких полос и лент</t>
  </si>
  <si>
    <t>27.33    Производство гнутых стальных профилей</t>
  </si>
  <si>
    <t>27.34    Производство стальной проволоки</t>
  </si>
  <si>
    <t>27.35    Производство железных порошков, прочей металлопродукции из стального проката, не включенной в другие группировки</t>
  </si>
  <si>
    <t>27.35.1    Производство железных порошков</t>
  </si>
  <si>
    <t>27.35.2    Производство изделий из стального проката для верхнего строения железнодорожного пути</t>
  </si>
  <si>
    <t>27.35.3    Производство профилей и конструкций шпунтового типа из стального проката</t>
  </si>
  <si>
    <t>27.4    Производство цветных металлов</t>
  </si>
  <si>
    <t>27.41    Производство драгоценных металлов</t>
  </si>
  <si>
    <t>27.42    Производство алюминия</t>
  </si>
  <si>
    <t>27.42.1    Производство сырья для получения алюминия</t>
  </si>
  <si>
    <t>27.42.11    Производство оксида алюминия (глинозема)</t>
  </si>
  <si>
    <t>27.42.12    Производство криолита и фтористого алюминия</t>
  </si>
  <si>
    <t>27.42.2    Производство первичного алюминия</t>
  </si>
  <si>
    <t>27.42.3    Производство алюминиевых порошков</t>
  </si>
  <si>
    <t>27.42.4    Производство алюминиевых сплавов</t>
  </si>
  <si>
    <t>Данные из бухгалтерского баланса (согласно приказу Минфина РФ от 22.07.2003 № 67н с учётом изменений и дополнений)</t>
  </si>
  <si>
    <t>10.1</t>
  </si>
  <si>
    <t>10.1.1</t>
  </si>
  <si>
    <t>Первоначальная стоимость основных средств (по данным бухгалтерского учета)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</si>
  <si>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</si>
  <si>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</si>
  <si>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</si>
  <si>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</si>
  <si>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</si>
  <si>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</si>
  <si>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</si>
  <si>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</si>
  <si>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</si>
  <si>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</si>
  <si>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</si>
  <si>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</si>
  <si>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</si>
  <si>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</si>
  <si>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</si>
  <si>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</si>
  <si>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</si>
  <si>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</si>
  <si>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</si>
  <si>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</si>
  <si>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</si>
  <si>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</si>
  <si>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</si>
  <si>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</si>
  <si>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10.1.26</t>
  </si>
  <si>
    <t>Данные из Отчёта о прибылях и убытках (форма №2 согласно приказу Минфина РФ от 22.07.2003 № 67н с учетом изменений и дополнений)</t>
  </si>
  <si>
    <t>10.2</t>
  </si>
  <si>
    <t>10.2.1</t>
  </si>
  <si>
    <t>10.2.2</t>
  </si>
  <si>
    <t>10.2.3</t>
  </si>
  <si>
    <t>10.2.4</t>
  </si>
  <si>
    <t>10.2.5</t>
  </si>
  <si>
    <t>10.2.6</t>
  </si>
  <si>
    <t>Федеральная служба финансово-бюджетного надзора</t>
  </si>
  <si>
    <t>Федеральная служба по финансовому мониторингу</t>
  </si>
  <si>
    <t>Федеральное казначейство</t>
  </si>
  <si>
    <t>Федеральная таможенная служба</t>
  </si>
  <si>
    <t>Федеральное агентство по государственным резервам</t>
  </si>
  <si>
    <t>Федеральное агентство кадастра объектов недвижимости</t>
  </si>
  <si>
    <t>Федеральная служба по техническому и экспортному контролю</t>
  </si>
  <si>
    <t>Федеральная антимонопольная служба</t>
  </si>
  <si>
    <t>Федеральная служба по тарифам</t>
  </si>
  <si>
    <t>Федеральная служба по гидрометеорологии и мониторингу окружающей среды</t>
  </si>
  <si>
    <t>Федеральная служба государственной статистики</t>
  </si>
  <si>
    <t>Федеральная служба по финансовым рынкам</t>
  </si>
  <si>
    <t>Федеральное космическое агентство</t>
  </si>
  <si>
    <t>Федеральное агентство по туризму</t>
  </si>
  <si>
    <t>Федеральное агентство по физической культуре и спорту</t>
  </si>
  <si>
    <t>Федеральное агентство специального строительства</t>
  </si>
  <si>
    <t>32.30.9    Предоставление услуг по монтажу, ремонту и техническому обслуживанию профессиональной радио-, телевизионной, звукозаписывающей и звуковоспроизводящей аппаратуры и видеоаппаратуры</t>
  </si>
  <si>
    <t>33    Производство изделий медицинской техники, средств измерений, оптических приборов и аппаратуры, часов</t>
  </si>
  <si>
    <t>49001 Хозяйственные общества, образованные из государственных предприятий, добровольных объединений государственных предприятий</t>
  </si>
  <si>
    <t>49002 Предприятия, учрежденные Правительством Российской Федерации</t>
  </si>
  <si>
    <t>49003 Государственные предприятия, учрежденные Мингосимуществом России и находящиеся под его управлением</t>
  </si>
  <si>
    <t>49004 Акционерные общества, товарищества, сельскохозяйственные производственные кооперативы, образованные при реорганизации колхозов и совхозов и приватизации отдельных сельскохозяйственных предприятий</t>
  </si>
  <si>
    <t>49005 Крестьянские (фермерские) хозяйства</t>
  </si>
  <si>
    <t>49006 Кооперативы</t>
  </si>
  <si>
    <t>49007 Муниципальные организации</t>
  </si>
  <si>
    <t>49008 Приватизированные предприятия</t>
  </si>
  <si>
    <t>49009 Иностранные юридические лица и их представительства, осуществляющие деятельность на территории Российской Федерации</t>
  </si>
  <si>
    <t>49011 Хозяйственные общества и товарищества с участием иностранных юридических и (или) физических лиц, а также лиц без гражданства</t>
  </si>
  <si>
    <t>49012 Дипломатические представительства (посольства) иностранных государств</t>
  </si>
  <si>
    <t>49013 Организации, учрежденные гражданами</t>
  </si>
  <si>
    <t>49014 Организации, учрежденные юридическими лицами или юридическими лицами и гражданами</t>
  </si>
  <si>
    <t>33.10    Производство изделий медицинской техники, включая хирургическое оборудование, и ортопедических приспособлений</t>
  </si>
  <si>
    <t>33.10.1    Производство медицинской диагностической и терапевтической аппаратуры, хирургического оборудования, медицинского инструмента, ортопедических приспособлений и их составных частей; производство аппаратуры, основанной на использовании рентгеновского, альфа-,</t>
  </si>
  <si>
    <t>Академик Российской академии наук</t>
  </si>
  <si>
    <t>Доктор</t>
  </si>
  <si>
    <t>Профессор по специальности</t>
  </si>
  <si>
    <t>Кандидат</t>
  </si>
  <si>
    <t>Доцент по кафедре</t>
  </si>
  <si>
    <t>Доцент по специальности</t>
  </si>
  <si>
    <t>Профессор по кафедре</t>
  </si>
  <si>
    <t>Алтайский край</t>
  </si>
  <si>
    <t xml:space="preserve">        Средний возраст ППС</t>
  </si>
  <si>
    <t>Научная организация</t>
  </si>
  <si>
    <t>Полное наименование НОЦ</t>
  </si>
  <si>
    <t>Сокращенное наименование НОЦ</t>
  </si>
  <si>
    <t>Структура НОЦ</t>
  </si>
  <si>
    <t>Часть структурного подразделения организации</t>
  </si>
  <si>
    <t>Структурное подразделение организации</t>
  </si>
  <si>
    <t>Совокупность структурных подразделений организации</t>
  </si>
  <si>
    <t>Самостоятельное юридическое лицо (организация)</t>
  </si>
  <si>
    <t>Приказ о создании НОЦ</t>
  </si>
  <si>
    <t>Сведения о руководителе НОЦ</t>
  </si>
  <si>
    <t xml:space="preserve">    в том числе:</t>
  </si>
  <si>
    <t xml:space="preserve">                из них:</t>
  </si>
  <si>
    <t xml:space="preserve">        Степень укомплектованости научными сотрудниками</t>
  </si>
  <si>
    <t xml:space="preserve">    Научные сотрудники</t>
  </si>
  <si>
    <t xml:space="preserve">    Профессорско-преподавательский состав (ППС)</t>
  </si>
  <si>
    <t xml:space="preserve">                научные сотрудники в возрасте 30 -39 лет </t>
  </si>
  <si>
    <t xml:space="preserve">                научные сотрудники - доктора наук</t>
  </si>
  <si>
    <t xml:space="preserve">                научные сотрудники - кандидаты наук</t>
  </si>
  <si>
    <t xml:space="preserve">                ППС в возрасте 30 -39 лет </t>
  </si>
  <si>
    <t xml:space="preserve">                ППС - доктора наук</t>
  </si>
  <si>
    <t xml:space="preserve">                      в т.ч. ППС доктора наук в возрасте до 39 лет</t>
  </si>
  <si>
    <t xml:space="preserve">                ППС - кандидаты наук</t>
  </si>
  <si>
    <t xml:space="preserve">                      в т.ч. ППС кандидаты наук в возрасте до 35 лет</t>
  </si>
  <si>
    <t xml:space="preserve">        Степень укомплектованости ППС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</si>
  <si>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</si>
  <si>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</si>
  <si>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</si>
  <si>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</si>
  <si>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</si>
  <si>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</si>
  <si>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</si>
  <si>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</si>
  <si>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</si>
  <si>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</si>
  <si>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 xml:space="preserve">                        в т.ч. научные сотрудники - доктора наук в возрасте до 39 лет</t>
  </si>
  <si>
    <t xml:space="preserve">                        в т.ч. научные сотрудники - кандидаты наук в возрасте до 35 лет</t>
  </si>
  <si>
    <t xml:space="preserve">   Федеральный центр</t>
  </si>
  <si>
    <t xml:space="preserve">   Институт академии с государственным статусом</t>
  </si>
  <si>
    <t xml:space="preserve">Является головной организацией, выполняющей НИОКР в рамках ФЦП по заявленной тематике  </t>
  </si>
  <si>
    <t>7.5</t>
  </si>
  <si>
    <t>6.12</t>
  </si>
  <si>
    <t>6.13</t>
  </si>
  <si>
    <t>6.14</t>
  </si>
  <si>
    <t>6.15</t>
  </si>
  <si>
    <t>6.16</t>
  </si>
  <si>
    <t>Ученые степени 1</t>
  </si>
  <si>
    <t>Ученые степени 2</t>
  </si>
  <si>
    <t>Веб-сайт</t>
  </si>
  <si>
    <t>Степень укомплектованости ППС</t>
  </si>
  <si>
    <t>Тип организации</t>
  </si>
  <si>
    <t>Оснащенность оборудованием</t>
  </si>
  <si>
    <t>Область исследований</t>
  </si>
  <si>
    <t>Ученая степень 2 (руководитель НОЦ)</t>
  </si>
  <si>
    <t>Ученая степень 1 (руководитель НОЦ)</t>
  </si>
  <si>
    <t>Финансирование проводимых НИОКР</t>
  </si>
  <si>
    <t>Информация о бюджетной деятельности  (из баланса согласно форме 0583130 в соответствии с приказом от 24.08.07 № 72н c учётом изменений и дополнений)</t>
  </si>
  <si>
    <t xml:space="preserve">Материальные запасы (80, 10580000)   </t>
  </si>
  <si>
    <t>Итого по Разделу 1. Нефинансовые активы (158)</t>
  </si>
  <si>
    <t>Расчеты с дебиторами по доходам (230, №020580000)</t>
  </si>
  <si>
    <t>Информация о приносящей доход деятельности (из баланса согласно форме 0583130 в соответствии  с приказом от 24.08.07 № 72н c учётом изменений и дополнений)</t>
  </si>
  <si>
    <t xml:space="preserve">Материальные запасы (80, 10580000)  </t>
  </si>
  <si>
    <t>Данные из отчета о финансовых результатах приносящей доход деятельности (форме 0583121 в соответствии  с приказом от 24.08.07 № 72н c учётом изменений и дополнений)</t>
  </si>
  <si>
    <t>Расходы (158)</t>
  </si>
  <si>
    <t>Краткосрочные финансовые вложения (258)</t>
  </si>
  <si>
    <t>Прочие затраты(758)</t>
  </si>
  <si>
    <t>51.34    Оптовая торговля алкогольными и другими напитками</t>
  </si>
  <si>
    <t xml:space="preserve">   Научно-образовательный центр (НОЦ)</t>
  </si>
  <si>
    <t>29.12.3    Производство воздушных и вакуумных насосов; производство воздушных и газовых компрессоров</t>
  </si>
  <si>
    <t>29.12.9    Предоставление услуг по монтажу, ремонту и техническому обслуживанию насосов и компрессоров</t>
  </si>
  <si>
    <t>29.13    Производство трубопроводной арматуры</t>
  </si>
  <si>
    <t>29.14    Производство подшипников, зубчатых передач, элементов механических передач и приводов</t>
  </si>
  <si>
    <t>29.14.1    Производство шариковых и роликовых подшипников</t>
  </si>
  <si>
    <t>29.14.2    Производство корпусов подшипников и подшипников скольжения, зубчатых колес, зубчатых передач и элементов приводов</t>
  </si>
  <si>
    <t>29.14.9    Предоставление услуг по ремонту подшипников</t>
  </si>
  <si>
    <t>29.2    Производство прочего оборудования общего назначения</t>
  </si>
  <si>
    <t>29.21    Производство печей и печных горелок</t>
  </si>
  <si>
    <t>29.21.1    Производство неэлектрических печей, горелок и устройств для них</t>
  </si>
  <si>
    <t>29.21.2    Производство электрических печей</t>
  </si>
  <si>
    <t>25.1    Производство резиновых изделий</t>
  </si>
  <si>
    <t>25.11    Производство резиновых шин, покрышек и камер</t>
  </si>
  <si>
    <t>25.12    Восстановление резиновых шин и покрышек</t>
  </si>
  <si>
    <t>25.13    Производство прочих резиновых изделий</t>
  </si>
  <si>
    <t>25.13.1    Производство регенерированной резины в первичной форме или в виде пластин, листов или полос (лент)</t>
  </si>
  <si>
    <t>25.13.2    Производство невулканизированного каучука и изделий из него; производство резины в виде нити, корда, пластин, листов, полос, стержней и профилей</t>
  </si>
  <si>
    <t>45.24.1    Строительство портовых сооружений</t>
  </si>
  <si>
    <t>52000 Добровольные объединения (ассоциацици) экономического взаимодействия органов местного самоуправления</t>
  </si>
  <si>
    <t>60000 Общественные объединения и религиозные организации</t>
  </si>
  <si>
    <t>61000 Общественные объединения</t>
  </si>
  <si>
    <t>61100 Общероссийские общественные объединения</t>
  </si>
  <si>
    <t>61200 Межрегиональные общественные объединения</t>
  </si>
  <si>
    <t>61300 Региональные и местные общественные объединения</t>
  </si>
  <si>
    <t>61500 Международные общественные объединения</t>
  </si>
  <si>
    <t>62000 Религиозные организации</t>
  </si>
  <si>
    <t>70000 Межгосударственные органы управления</t>
  </si>
  <si>
    <t>71000 Межгосударственные органы управления, образованные странами</t>
  </si>
  <si>
    <t>52.12    Прочая розничная торговля в неспециализированных магазинах</t>
  </si>
  <si>
    <t>52.2    Розничная торговля пищевыми продуктами, включая напитки, и табачными изделиями в специализированных магазинах</t>
  </si>
  <si>
    <t>52.21    Розничная торговля фруктами, овощами и картофелем</t>
  </si>
  <si>
    <t>71021 Координационный совет генеральных прокуроров государств - участников Содружества Независимых Государств</t>
  </si>
  <si>
    <t>72000 Межгосударственные органы управления, образованные общественными организациями</t>
  </si>
  <si>
    <t>50.20    Техническое обслуживание и ремонт автотранспортных средств</t>
  </si>
  <si>
    <t>50.20.1    Техническое обслуживание и ремонт легковых автомобилей</t>
  </si>
  <si>
    <t>50.20.2    Техническое обслуживание и ремонт прочих автотранспортных средств</t>
  </si>
  <si>
    <t>50.20.3    Предоставление прочих видов услуг по техническому обслуживанию автотранспортных средств</t>
  </si>
  <si>
    <t>50.3    Торговля автомобильными деталями, узлами и принадлежностями</t>
  </si>
  <si>
    <t>50.30    Торговля автомобильными деталями, узлами и принадлежностями</t>
  </si>
  <si>
    <t>37.20.5    Обработка отходов бумаги и картона</t>
  </si>
  <si>
    <t>37.20.6    Обработка отходов драгоценных камней</t>
  </si>
  <si>
    <t>37.20.7    Обработка прочих неметаллических отходов и лома</t>
  </si>
  <si>
    <t>40    Производство, передача и распределение электроэнергии, газа, пара и горячей воды</t>
  </si>
  <si>
    <t>33.50.1    Производство готовых часов и других приборов времени</t>
  </si>
  <si>
    <t>33.50.2    Производство часовых механизмов и частей часов и приборов времени</t>
  </si>
  <si>
    <t>33.50.9    Предоставление услуг по монтажу, ремонту и техническому обслуживанию промышленных приборов и аппаратуры для измерения временных интервалов</t>
  </si>
  <si>
    <t>34    Производство автомобилей, прицепов и полуприцепов</t>
  </si>
  <si>
    <t>34.1    Производство автомобилей</t>
  </si>
  <si>
    <t>34.10    Производство автомобилей</t>
  </si>
  <si>
    <t>34.10.1    Производство двигателей внутреннего сгорания для автомобилей</t>
  </si>
  <si>
    <t>34.10.2    Производство легковых автомобилей</t>
  </si>
  <si>
    <t>34.10.3    Производство автобусов и троллейбусов</t>
  </si>
  <si>
    <t>34.10.4    Производство грузовых автомобилей</t>
  </si>
  <si>
    <t>34.10.5    Производство автомобилей специального назначения</t>
  </si>
  <si>
    <t>34.2    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</si>
  <si>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34.20    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</si>
  <si>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34.3    Производство частей и принадлежностей автомобилей и их двигателей</t>
  </si>
  <si>
    <t>51.11    Деятельность агентов по оптовой торговле живыми животными, сельскохозяйственным сырьем, текстильным сырьем и полуфабрикатами</t>
  </si>
  <si>
    <t>15.11.2    Производство щипаной шерсти, сырых шкур и кож крупного рогатого скота, животных семейства лошадиных, овец, коз и свиней</t>
  </si>
  <si>
    <t>60.21.11    Внутригородские автомобильные (автобусные) пассажирские перевозки, подчиняющиеся расписанию</t>
  </si>
  <si>
    <t>60.21.12    Пригородные автомобильные (автобусные) пассажирские перевозки, подчиняющиеся расписанию</t>
  </si>
  <si>
    <t>60.21.13    Междугородные автомобильные (автобусные) пассажирские перевозки, подчиняющиеся расписанию</t>
  </si>
  <si>
    <t>60.21.14    Международные автомобильные (автобусные) пассажирские перевозки, подчиняющиеся расписанию</t>
  </si>
  <si>
    <t>60.21.2    Деятельность городского электрического транспорта</t>
  </si>
  <si>
    <t>60.21.21    Деятельность трамвайного транспорта</t>
  </si>
  <si>
    <t>60.21.22    Деятельность троллейбусного транспорта</t>
  </si>
  <si>
    <t>60.21.23    Деятельность метрополитена</t>
  </si>
  <si>
    <t>60.21.3    Пассажирские перевозки фуникулерами, воздушными канатными дорогами и подъемниками</t>
  </si>
  <si>
    <t>60.22    Деятельность такси</t>
  </si>
  <si>
    <t>60.23    Деятельность прочего сухопутного пассажирского транспорта</t>
  </si>
  <si>
    <t>60.24    Деятельность автомобильного грузового транспорта</t>
  </si>
  <si>
    <t>60.24.1    Деятельность автомобильного грузового специализированного транспорта</t>
  </si>
  <si>
    <t>60.24.2    Деятельность автомобильного грузового неспециализированного транспорта</t>
  </si>
  <si>
    <t>60.24.3    Аренда грузового автомобильного транспорта с водителем</t>
  </si>
  <si>
    <t>60.3    Транспортирование по трубопроводам</t>
  </si>
  <si>
    <t>60.30    Транспортирование по трубопроводам</t>
  </si>
  <si>
    <t>60.30.1    Транспортирование по трубопроводам нефти и нефтепродуктов</t>
  </si>
  <si>
    <t>60.30.11    Транспортирование по трубопроводам нефти</t>
  </si>
  <si>
    <t>41035 Международное объединение по разработке и производству приборов промышленного контроля и регулирования технологических процессов</t>
  </si>
  <si>
    <t>41036 Акционерное общество закрытого типа "Техноэлектронмаш"</t>
  </si>
  <si>
    <t>71.23    Аренда воздушных транспортных средств и оборудования</t>
  </si>
  <si>
    <t>71.3    Аренда прочих машин и оборудования</t>
  </si>
  <si>
    <t>71.31    Аренда сельскохозяйственных машин и оборудования</t>
  </si>
  <si>
    <t>71.32    Аренда строительных машин и оборудования</t>
  </si>
  <si>
    <t>71.33    Аренда офисных машин и оборудования, включая вычислительную технику</t>
  </si>
  <si>
    <t>71.33.1    Аренда офисных машин и оборудования</t>
  </si>
  <si>
    <t>71.33.2    Аренда вычислительных машин и оборудования</t>
  </si>
  <si>
    <t>45.21.51    Производство общестроительных работ по строительству гидроэлектростанций</t>
  </si>
  <si>
    <t>45.21.52    Производство общестроительных работ по строительству атомных электростанций</t>
  </si>
  <si>
    <t>45.21.53    Производство общестроительных работ по строительству тепловых и прочих электростанций</t>
  </si>
  <si>
    <t>1.7.1</t>
  </si>
  <si>
    <t>2.3.1</t>
  </si>
  <si>
    <t>2.3.2</t>
  </si>
  <si>
    <t>14.50.29    Добыча и обогащение горных пород, содержащих графит и прочие полезные ископаемые, не включенные в другие группировки</t>
  </si>
  <si>
    <t>15    Производство пищевых продуктов, включая напитки</t>
  </si>
  <si>
    <t>15.1    Производство мяса и мясопродуктов</t>
  </si>
  <si>
    <t>15.11    Производство мяса</t>
  </si>
  <si>
    <t>15.11.1    Производство мяса и пищевых субпродуктов крупного рогатого скота, свиней, овец, коз, животных семейства лошадиных</t>
  </si>
  <si>
    <t>60.21    Деятельность прочего сухопутного пассажирского транспорта, подчиняющегося расписанию</t>
  </si>
  <si>
    <t>60.21.1    Деятельность автомобильного (автобусного) пассажирского транспорта, подчиняющегося расписанию</t>
  </si>
  <si>
    <t>66    Страхование</t>
  </si>
  <si>
    <t>66.0    Страхование</t>
  </si>
  <si>
    <t>66.01    Страхование жизни и накопление</t>
  </si>
  <si>
    <t>66.02    Негосударственное пенсионное обеспечение</t>
  </si>
  <si>
    <t>66.02.1    Деятельность по негосударственному пенсионному обеспечению</t>
  </si>
  <si>
    <t>66.02.2    Страхование ренты</t>
  </si>
  <si>
    <t>66.03    Прочие виды страхования</t>
  </si>
  <si>
    <t>66.03.1    Дополнительное медицинское страхование</t>
  </si>
  <si>
    <t>66.03.2    Имущественное страхование</t>
  </si>
  <si>
    <t>66.03.3    Страхование ответственности</t>
  </si>
  <si>
    <t>66.03.4    Страхование от несчастных случаев и болезней</t>
  </si>
  <si>
    <t>66.03.5    Страхование финансовых рисков</t>
  </si>
  <si>
    <t>66.03.9    Прочие виды страхования, не включенные в другие группировки</t>
  </si>
  <si>
    <t>67    Вспомогательная деятельность в сфере финансового посредничества и страхования</t>
  </si>
  <si>
    <t>67.1    Вспомогательная деятельность в сфере финансового посредничества</t>
  </si>
  <si>
    <t>67.11    Управление финансовыми рынками</t>
  </si>
  <si>
    <t>67.11.1    Деятельность фондовых, товарных, валютных и валютно - фондовых бирж</t>
  </si>
  <si>
    <t>67.11.11    Деятельность по организации торговли на финансовых рынках</t>
  </si>
  <si>
    <t>67.11.12    Деятельность по ведению реестра владельцев ценных бумаг (деятельность регистраторов)</t>
  </si>
  <si>
    <t>67.11.13    Деятельность по обеспечению эффективности функционирования финансовых рынков</t>
  </si>
  <si>
    <t>67.11.19    Прочая деятельность, связанная с управлением финансовыми рынками, не включенная в другие группировки</t>
  </si>
  <si>
    <t>60.30.12    Транспортирование по трубопроводам нефтепродуктов</t>
  </si>
  <si>
    <t>60.30.2    Транспортирование по трубопроводам газа и продуктов его переработки</t>
  </si>
  <si>
    <t>23310 Органы управления культуры субъектов Российской Федерации</t>
  </si>
  <si>
    <t>23330 Органы управления по туризму субъектов Российской Федерации</t>
  </si>
  <si>
    <t>23340 Органы управления здравоохранения субъектов Российской Федерации</t>
  </si>
  <si>
    <t>23350 Органы управления по вопросам женщин, семьи и демографической политики субъектов Российской Федерации</t>
  </si>
  <si>
    <t>Наличие иностранной собственности</t>
  </si>
  <si>
    <t xml:space="preserve">    ГНЦ</t>
  </si>
  <si>
    <t>Ведомства</t>
  </si>
  <si>
    <t>41. Унитарные предприятия, основанные на праве оперативного управления</t>
  </si>
  <si>
    <t>42. Унитарные предприятия, основанные на праве хозяйственного ведения</t>
  </si>
  <si>
    <t>85.14.2    Деятельность вспомогательного стоматологического персонала</t>
  </si>
  <si>
    <t>85.14.3    Деятельность медицинских лабораторий</t>
  </si>
  <si>
    <t>85.14.4    Деятельность учреждений скорой медицинской помощи</t>
  </si>
  <si>
    <t>85.14.5    Деятельность учреждений санитарно - эпидемиологической службы</t>
  </si>
  <si>
    <t>85.14.6    Деятельность судебно - медицинской экспертизы</t>
  </si>
  <si>
    <t>74.20    Деятельность в области архитектуры; инженерно - техническое проектирование; геолого - 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</t>
  </si>
  <si>
    <t>74.20.1    Деятельность в области архитектуры, инженерно - техническое проектирование в промышленности и строительстве</t>
  </si>
  <si>
    <t>74.20.11    Архитектурная деятельность</t>
  </si>
  <si>
    <t>74.20.12    Проектирование производственных помещений, включая размещение машин и оборудования, промышленный дизайн</t>
  </si>
  <si>
    <t>74.20.13    Проектирование, связанное со строительством инженерных сооружений, включая гидротехнические сооружения; проектирование движения транспортных потоков</t>
  </si>
  <si>
    <t>74.20.14   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</si>
  <si>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74.20.15    Разработка проектов в области кондиционирования воздуха, холодильной техники, санитарной техники и мониторинга загрязнения окружающей среды, строительной акустики и т.п.</t>
  </si>
  <si>
    <t>Региональные и муниципальные государственные учреждения и предприятия</t>
  </si>
  <si>
    <t>Тип соисполнителя</t>
  </si>
  <si>
    <t>УДК</t>
  </si>
  <si>
    <t>Соисполнитель НИОКР</t>
  </si>
  <si>
    <t>Академик Рос. акад. арх. и стр. наук</t>
  </si>
  <si>
    <t xml:space="preserve">Партнер </t>
  </si>
  <si>
    <t>Академик Рос. акад. мед. наук</t>
  </si>
  <si>
    <t>Инвестор</t>
  </si>
  <si>
    <t>Академик Российской академии с/х наук</t>
  </si>
  <si>
    <t>Чл.-корр. Рос. акад. арх. и стр. наук</t>
  </si>
  <si>
    <t>Чл.-корр. Рос. акад. мед. Наук</t>
  </si>
  <si>
    <t>77. Ассоциации крестьянских (фермерских) хозяйств</t>
  </si>
  <si>
    <t>78. Органы общественной самодеятельности</t>
  </si>
  <si>
    <t>80. Территориальные общественные самоуправления</t>
  </si>
  <si>
    <t>81. Учреждения</t>
  </si>
  <si>
    <t>82. Государственные корпорации</t>
  </si>
  <si>
    <t>83. Общественные и религиозные организации (объединения)</t>
  </si>
  <si>
    <t>84. Общественные движения</t>
  </si>
  <si>
    <t>85. Потребительские кооперативы</t>
  </si>
  <si>
    <t>88. Фонды</t>
  </si>
  <si>
    <t>89. Прочие некоммерческие организации</t>
  </si>
  <si>
    <t>93. Объединения юридических лиц (ассоциации и союзы)</t>
  </si>
  <si>
    <t>15.61    Производство продуктов мукомольно - крупяной промышленности</t>
  </si>
  <si>
    <t>15.61.1    Производство обработанного риса</t>
  </si>
  <si>
    <t>15.61.2    Производство муки из зерновых и растительных культур и готовых мучных смесей и теста для выпечки</t>
  </si>
  <si>
    <t>15.61.3    Производство крупы, муки грубого помола, гранул и прочих продуктов из зерновых культур</t>
  </si>
  <si>
    <t>15.62    Производство кукурузного масла, крахмала и крахмалопродуктов</t>
  </si>
  <si>
    <t>15.62.1    Производство кукурузного масла</t>
  </si>
  <si>
    <t>24.51.2    Производство органических поверхностно - активных веществ, кроме мыла</t>
  </si>
  <si>
    <t>24.51.3    Производство мыла и моющих средств</t>
  </si>
  <si>
    <t>15.42.2    Производство растительного воска, кроме триглицеридов</t>
  </si>
  <si>
    <t>29.56.9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</si>
  <si>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29.6    Производство оружия и боеприпасов</t>
  </si>
  <si>
    <t>29.60    Производство оружия и боеприпасов</t>
  </si>
  <si>
    <t>29.7    Производство бытовых приборов, не включенных в другие группировки</t>
  </si>
  <si>
    <t>29.71    Производство бытовых электрических приборов</t>
  </si>
  <si>
    <t>29.72    Производство бытовых неэлектрических приборов ОПТИЧЕСКОГО ОБОРУДОВАНИЯ</t>
  </si>
  <si>
    <t>30    Производство офисного оборудования и вычислительной техники</t>
  </si>
  <si>
    <t>30.0    Производство офисного оборудования и вычислительной техники</t>
  </si>
  <si>
    <t>30.01    Производство офисного оборудования</t>
  </si>
  <si>
    <t>30.01.1    Производство пишущих машин, машин для обработки текста, калькуляторов, счетных машин и их частей</t>
  </si>
  <si>
    <t>30.01.2    Производство фотокопировальных машин, офисных машин для офсетной печати и прочих офисных машин и оборудования и их составных частей</t>
  </si>
  <si>
    <t>30.01.9    Предоставление услуг по установке офисного оборудования</t>
  </si>
  <si>
    <t>30.02    Производство электронных вычислительных машин и прочего оборудования для обработки информации</t>
  </si>
  <si>
    <t>31    Производство электрических машин и электрооборудования</t>
  </si>
  <si>
    <t>31.1    Производство электродвигателей, генераторов и трансформаторов</t>
  </si>
  <si>
    <t>31.10    Производство электродвигателей, генераторов и трансформаторов</t>
  </si>
  <si>
    <t>Пермский край</t>
  </si>
  <si>
    <t>Федеральная служба исполнения наказаний</t>
  </si>
  <si>
    <t>24.6    Производство прочих химических продуктов</t>
  </si>
  <si>
    <t>24.61    Производство взрывчатых веществ</t>
  </si>
  <si>
    <t>24.62    Производство клеев и желатина</t>
  </si>
  <si>
    <t>24.63    Производство эфирных масел</t>
  </si>
  <si>
    <t>24.64    Производство фотоматериалов</t>
  </si>
  <si>
    <t>24.65    Производство готовых незаписанных носителей информации</t>
  </si>
  <si>
    <t>24.66    Производство прочих химических продуктов</t>
  </si>
  <si>
    <t>24.66.1   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</si>
  <si>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71002 Комитет по делам воинов-интернационалистов при Совете глав правительств государств-участников Содружества</t>
  </si>
  <si>
    <t>51.21.2    Оптовая торговля семенами, кроме масличных семян</t>
  </si>
  <si>
    <t>24.66.2    Производство чернил для письма и рисования</t>
  </si>
  <si>
    <t>24.66.3    Производство смазочных материалов, присадок к смазочным материалам и антифризов</t>
  </si>
  <si>
    <t>29.12.1    Производство гидравлических и пневматических силовых установок и двигателей</t>
  </si>
  <si>
    <t>33.2    Производство контрольно - измерительных приборов</t>
  </si>
  <si>
    <t>33.20    Производство контрольно - измерительных приборов</t>
  </si>
  <si>
    <t>33.20.1    Производство навигационных, метеорологических, геодезических, геофизических и аналогичного типа приборов и инструментов</t>
  </si>
  <si>
    <t>33.20.2    Производство радиолокационной, радионавигационной аппаратуры и радиоаппаратуры дистанционного управления</t>
  </si>
  <si>
    <t>33.20.3    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</si>
  <si>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33.20.4    Производство приборов для измерения электрических величин и ионизирующих излучений</t>
  </si>
  <si>
    <t>33.20.5    Производство приборов для контроля прочих физических величин</t>
  </si>
  <si>
    <t/>
  </si>
  <si>
    <t>35.20.4   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t>
  </si>
  <si>
    <t>35.20.9   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</si>
  <si>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35.3    Производство летательных аппаратов, включая космические</t>
  </si>
  <si>
    <t>35.30    Производство летательных аппаратов, включая космические</t>
  </si>
  <si>
    <t>63.30.4    Предоставление туристических экскурсионных услуг</t>
  </si>
  <si>
    <t>63.4    Организация перевозок грузов</t>
  </si>
  <si>
    <t>63.40    Организация перевозок грузов</t>
  </si>
  <si>
    <t>64    Связь</t>
  </si>
  <si>
    <t>64.1    Почтовая и курьерская деятельность</t>
  </si>
  <si>
    <t>64.11    Деятельность национальной почты</t>
  </si>
  <si>
    <t>из финансовых средств организации</t>
  </si>
  <si>
    <t>в том числе:                       амортизация основных средств и нематериальных активов (261)</t>
  </si>
  <si>
    <t xml:space="preserve">       расходование материальных запасов (262)</t>
  </si>
  <si>
    <t xml:space="preserve">       чрезвычайные расходы по операциям с активами (263)</t>
  </si>
  <si>
    <t>51.38.26    Оптовая торговля мукой и макаронными изделиями</t>
  </si>
  <si>
    <t>51.38.27    Оптовая торговля крупами</t>
  </si>
  <si>
    <t>51.38.28    Оптовая торговля солью</t>
  </si>
  <si>
    <t>51.38.29    Оптовая торговля прочими пищевыми продуктами, не включенными в другие группировки</t>
  </si>
  <si>
    <t>51.39    Неспециализированная оптовая торговля пищевыми продуктами, включая напитки, и табачными изделиями</t>
  </si>
  <si>
    <t>51.39.1    Неспециализированная оптовая торговля замороженными пищевыми продуктами</t>
  </si>
  <si>
    <t>51.39.2    Неспециализированная оптовая торговля незамороженными пищевыми продуктами, напитками и табачными изделиями</t>
  </si>
  <si>
    <t>51.4    Оптовая торговля непродовольственными потребительскими товарами</t>
  </si>
  <si>
    <t xml:space="preserve">        Средний возраст научных сотрудников</t>
  </si>
  <si>
    <t>Кемеровская обл.</t>
  </si>
  <si>
    <t>Кировская обл.</t>
  </si>
  <si>
    <t>Костромская обл.</t>
  </si>
  <si>
    <t>Курганская обл.</t>
  </si>
  <si>
    <t>52.42.2    Розничная торговля нательным бельем</t>
  </si>
  <si>
    <t>52.42.3    Розничная торговля изделиями из меха</t>
  </si>
  <si>
    <t>52.42.4    Розничная торговля одеждой из кожи</t>
  </si>
  <si>
    <t>52.42.5    Розничная торговля спортивной одеждой</t>
  </si>
  <si>
    <t>52.42.6    Розничная торговля чулочно - носочными изделиями</t>
  </si>
  <si>
    <t>52.42.7    Розничная торговля головными уборами</t>
  </si>
  <si>
    <t>52.42.8    Розничная торговля аксессуарами одежды (перчатками, галстуками, шарфами, ремнями, подтяжками и т.п.)</t>
  </si>
  <si>
    <t>52.43    Розничная торговля обувью и изделиями из кожи</t>
  </si>
  <si>
    <t>52.43.1    Розничная торговля обувью</t>
  </si>
  <si>
    <t>52.43.2    Розничная торговля изделиями из кожи и дорожными принадлежностями</t>
  </si>
  <si>
    <t>52.44    Розничная торговля мебелью и товарами для дома</t>
  </si>
  <si>
    <t>52.44.1    Розничная торговля мебелью</t>
  </si>
  <si>
    <t>52.44.2    Розничная торговля различной домашней утварью, ножевыми изделиями, посудой, изделиями из стекла и керамики; в том числе фарфора и фаянса</t>
  </si>
  <si>
    <t>52.44.3    Розничная торговля светильниками</t>
  </si>
  <si>
    <t>52.44.4    Розничная торговля портьерами, тюлевыми занавесями и другими предметами домашнего обихода из текстильных материалов</t>
  </si>
  <si>
    <t>26.66    Производство прочих изделий из бетона, гипса и цемента</t>
  </si>
  <si>
    <t>26.7    Резка, обработка и отделка камня</t>
  </si>
  <si>
    <t>26.70    Резка, обработка и отделка камня</t>
  </si>
  <si>
    <t>26.70.1    Резка, обработка и отделка камня для использования в строительстве, в качестве дорожного покрытия</t>
  </si>
  <si>
    <t>26.70.2    Резка, обработка и отделка камня для памятников</t>
  </si>
  <si>
    <t>26.70.3    Производство гранул и порошков из природного камня</t>
  </si>
  <si>
    <t>26.8    Производство прочей неметаллической минеральной продукции</t>
  </si>
  <si>
    <t>26.81    Производство абразивных изделий</t>
  </si>
  <si>
    <t>26.82    Производство прочей неметаллической минеральной продукции, не включенной в другие группировки</t>
  </si>
  <si>
    <t>4.29</t>
  </si>
  <si>
    <t>4.30</t>
  </si>
  <si>
    <t>02    Лесное хозяйство и предоставление услуг в этой области</t>
  </si>
  <si>
    <t>02.0    Лесное хозяйство и предоставление услуг в этой области</t>
  </si>
  <si>
    <t>02.01    Лесоводство и лесозаготовки</t>
  </si>
  <si>
    <t>02.01.1    Лесозаготовки</t>
  </si>
  <si>
    <t>02.01.2    Сбор дикорастущих и недревесных лесопродуктов</t>
  </si>
  <si>
    <t>02.01.5    Лесоводство</t>
  </si>
  <si>
    <t>02.01.6    Деятельность лесопитомников</t>
  </si>
  <si>
    <t>02.01.61    Выращивание сеянцев, деревьев и кустарников</t>
  </si>
  <si>
    <t>02.01.69    Выращивание прочей продукции питомников</t>
  </si>
  <si>
    <t>02.02    Предоставление услуг в области лесоводства и лесозаготовок</t>
  </si>
  <si>
    <t>02.02.1    Предоставление услуг в области лесоводства</t>
  </si>
  <si>
    <t>02.02.2    Предоставление услуг в области лесозаготовок</t>
  </si>
  <si>
    <t>05    Рыболовство, рыбоводство и предоставление услуг в этих областях</t>
  </si>
  <si>
    <t>35.42    Производство велосипедов</t>
  </si>
  <si>
    <t>51.43    Оптовая торговля бытовыми электротоварами, радио- и телеаппаратурой</t>
  </si>
  <si>
    <t>Министерство здравоохранения и социального развития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</si>
  <si>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</si>
  <si>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</si>
  <si>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труду и занятости</t>
  </si>
  <si>
    <t>Федеральное архивное агентство</t>
  </si>
  <si>
    <t>Федеральное агентство по печати и массовым коммуникациям</t>
  </si>
  <si>
    <t>Министерство иностранных дел Российской Федерации</t>
  </si>
  <si>
    <t>63.21    Прочая вспомогательная деятельность сухопутного транспорта</t>
  </si>
  <si>
    <t>63.21.1    Прочая вспомогательная деятельность железнодорожного транспорта</t>
  </si>
  <si>
    <t>63.21.2    Прочая вспомогательная деятельность автомобильного транспорта</t>
  </si>
  <si>
    <t>11.20.3    Предоставление услуг по доразведке месторождений нефти и газа на особых экономических условиях (по соглашению о разделе продукции - СРП)</t>
  </si>
  <si>
    <t>11.20.4    Предоставление прочих услуг, связанных с добычей нефти и газа</t>
  </si>
  <si>
    <t>12    Добыча урановой и ториевой руд</t>
  </si>
  <si>
    <t>12.0    Добыча урановой и ториевой руд</t>
  </si>
  <si>
    <t>12.00    Добыча урановой и ториевой руд</t>
  </si>
  <si>
    <t>12.00.1    Добыча и обогащение (сортировка) урановых руд</t>
  </si>
  <si>
    <t>12.00.11    Добыча урановых руд подземным способом, включая способы подземного и кучного выщелачивания</t>
  </si>
  <si>
    <t>25.13.3    Производство труб, трубок, рукавов и шлангов из резины</t>
  </si>
  <si>
    <t>25.13.4    Производство конвейерных лент и приводных ремней из резины</t>
  </si>
  <si>
    <t>25.13.5    Производство прорезиненных текстильных материалов, кроме кордной ткани</t>
  </si>
  <si>
    <t>25.13.6    Производство предметов одежды и ее аксессуаров из резин</t>
  </si>
  <si>
    <t>25.13.7    Производство изделий из резины, не включенных в другие группировки; производство эбонита и изделий из него</t>
  </si>
  <si>
    <t>25.2    Производство пластмассовых изделий</t>
  </si>
  <si>
    <t>25.21    Производство пластмассовых плит, полос, труб и профилей</t>
  </si>
  <si>
    <t>25.22    Производство пластмассовых изделий для упаковывания товаров</t>
  </si>
  <si>
    <t>25.23    Производство пластмассовых изделий, используемых в строительстве</t>
  </si>
  <si>
    <t>25.24    Производство прочих пластмассовых изделий</t>
  </si>
  <si>
    <t>ОКПО (комментарии)</t>
  </si>
  <si>
    <t>ОКАТО (комментарии)</t>
  </si>
  <si>
    <t>2.1.3</t>
  </si>
  <si>
    <t>2.1.4</t>
  </si>
  <si>
    <t>2.1.5</t>
  </si>
  <si>
    <t>2.1.6</t>
  </si>
  <si>
    <t>2.1.7</t>
  </si>
  <si>
    <t>2.1.8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</si>
  <si>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</si>
  <si>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</si>
  <si>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</si>
  <si>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</si>
  <si>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</si>
  <si>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</si>
  <si>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</si>
  <si>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</si>
  <si>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</si>
  <si>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</si>
  <si>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</si>
  <si>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</si>
  <si>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</si>
  <si>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</si>
  <si>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</si>
  <si>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</si>
  <si>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</t>
  </si>
  <si>
    <t>5.4</t>
  </si>
  <si>
    <t>5.5</t>
  </si>
  <si>
    <t>5.6</t>
  </si>
  <si>
    <t>5.7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</si>
  <si>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</si>
  <si>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</si>
  <si>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</si>
  <si>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</si>
  <si>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</si>
  <si>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</si>
  <si>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</si>
  <si>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</si>
  <si>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</si>
  <si>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7.1</t>
  </si>
  <si>
    <t>51.33.2    Оптовая торговля яйцами</t>
  </si>
  <si>
    <t>51.33.3    Оптовая торговля пищевыми маслами и жирами</t>
  </si>
  <si>
    <t>20.5    Производство прочих изделий из дерева и пробки, соломки и материалов для плетения</t>
  </si>
  <si>
    <t>20.51    Производство прочих изделий из дерева</t>
  </si>
  <si>
    <t>20.51.1    Производство деревянных инструментов, корпусов и рукояток инструментов, рукояток щеток и метелок, обувных колодок и растяжек для обуви</t>
  </si>
  <si>
    <t>20.51.2    Производство деревянных столовых и кухонных принадлежностей</t>
  </si>
  <si>
    <t>31.10.9    Предоставление услуг по монтажу, ремонту, техническому обслуживанию и перемотке электродвигателей, генераторов и трансформаторов</t>
  </si>
  <si>
    <t>20.51.4    Производство деревянных рам для картин, фотографий, зеркал или аналогичных предметов и прочих изделий из дерева</t>
  </si>
  <si>
    <t>20.52    Производство изделий из пробки, соломки и материалов для плетения ПОЛИГРАФИЧЕСКАЯ ДЕЯТЕЛЬНОСТЬ</t>
  </si>
  <si>
    <t>21    Производство целлюлозы, древесной массы, бумаги, картона и изделий из них</t>
  </si>
  <si>
    <t>21.1    Производство целлюлозы, древесной массы, бумаги и картона</t>
  </si>
  <si>
    <t>21.11    Производство целлюлозы и древесной массы</t>
  </si>
  <si>
    <t>21.12    Производство бумаги и картона</t>
  </si>
  <si>
    <t>21.2    Производство изделий из бумаги и картона</t>
  </si>
  <si>
    <t>21.21    Производство гофрированного картона, бумажной и картонной тары</t>
  </si>
  <si>
    <t>21.22    Производство бумажных изделий хозяйственно - бытового и санитарно - гигиенического назначения</t>
  </si>
  <si>
    <t>21.23    Производство писчебумажных изделий</t>
  </si>
  <si>
    <t>21.24    Производство обоев</t>
  </si>
  <si>
    <t>21.25    Производство прочих изделий из бумаги и картона</t>
  </si>
  <si>
    <t>22    Издательская и полиграфическая деятельность, тиражирование записанных носителей информации</t>
  </si>
  <si>
    <t>22.1    Издательская деятельность</t>
  </si>
  <si>
    <t>22.11    Издание книг</t>
  </si>
  <si>
    <t>22.11.1    Издание книг, брошюр, буклетов и аналогичных публикаций, в том числе для слепых</t>
  </si>
  <si>
    <t>22.11.2    Издание карт и атласов, в том числе для слепых</t>
  </si>
  <si>
    <t>22.11.3    Издание нот, в том числе для слепых</t>
  </si>
  <si>
    <t>22.12    Издание газет</t>
  </si>
  <si>
    <t>22.13    Издание журналов и периодических публикаций</t>
  </si>
  <si>
    <t>22.14    Издание звукозаписей</t>
  </si>
  <si>
    <t>22.15    Прочие виды издательской деятельности</t>
  </si>
  <si>
    <t>22.2    Полиграфическая деятельность и предоставление услуг в этой области</t>
  </si>
  <si>
    <t>22.21    Печатание газет</t>
  </si>
  <si>
    <t>22.22    Полиграфическая деятельность, не включенная в другие группировки</t>
  </si>
  <si>
    <t>22.23    Брошюровочно - переплетная и отделочная деятельность</t>
  </si>
  <si>
    <t>22.24    Изготовление печатных форм</t>
  </si>
  <si>
    <t>22.25    Прочая полиграфическая деятельность</t>
  </si>
  <si>
    <t>22.3    Копирование записанных носителей информации</t>
  </si>
  <si>
    <t>22.31    Копирование звукозаписей</t>
  </si>
  <si>
    <t>22.32    Копирование видеозаписей</t>
  </si>
  <si>
    <t>22.33    Копирование машинных носителей информации МАТЕРИАЛОВ</t>
  </si>
  <si>
    <t>23    Производство кокса, нефтепродуктов и ядерных материалов</t>
  </si>
  <si>
    <t>72.6    Прочая деятельность, связанная с использованием вычислительной техники и информационных технологий</t>
  </si>
  <si>
    <t>72.60    Прочая деятельность, связанная с использованием вычислительной техники и информационных технологий</t>
  </si>
  <si>
    <t>73    Научные исследования и разработки</t>
  </si>
  <si>
    <t>73.1    Научные исследования и разработки в области естественных и технических наук</t>
  </si>
  <si>
    <t>31.61    Производство электрооборудования для двигателей и транспортных средств</t>
  </si>
  <si>
    <t>31.62    Производство прочего электрооборудования, не включенного в другие группировки, кроме электрооборудования для двигателей и транспортных средств</t>
  </si>
  <si>
    <t>31.62.1    Производство, кроме ремонта, прочего электрооборудования, не включенного в другие группировки, без электрооборудования для двигателей и транспортных средств</t>
  </si>
  <si>
    <t>33.10.2    Производство медицинской, в том числе хирургической, стоматологической и ветеринарной мебели; производство стоматологических и аналогичных им кресел с устройствами для поворота, подъема и наклона и их составных частей</t>
  </si>
  <si>
    <t>33.10.9    Предоставление услуг по монтажу, ремонту и техническому обслуживанию медицинского оборудования и аппаратуры</t>
  </si>
  <si>
    <t>32.10.2    Производство резисторов, включая реостаты и потенциометры</t>
  </si>
  <si>
    <t>32.10.3    Производство печатных схем (плат)</t>
  </si>
  <si>
    <t>32.10.4    Производство электровакуумных приборов</t>
  </si>
  <si>
    <t>51.34.22    Оптовая торговля пивом</t>
  </si>
  <si>
    <t>51.35    Оптовая торговля табачными изделиями</t>
  </si>
  <si>
    <t>51.36    Оптовая торговля сахаром и сахаристыми кондитерскими изделиями, включая шоколад</t>
  </si>
  <si>
    <t>51.36.1    Оптовая торговля сахаром</t>
  </si>
  <si>
    <t>51.36.2    Оптовая торговля сахаристыми кондитерскими изделиями, включая шоколад, мороженым и замороженными десертами</t>
  </si>
  <si>
    <t>51.36.21    Оптовая торговля сахаристыми кондитерскими изделиями, включая шоколад</t>
  </si>
  <si>
    <t>51.36.22    Оптовая торговля мороженым и замороженными десертами</t>
  </si>
  <si>
    <t>51.37    Оптовая торговля кофе, чаем, какао и пряностями</t>
  </si>
  <si>
    <t>51.38    Оптовая торговля прочими пищевыми продуктами</t>
  </si>
  <si>
    <t>51.38.1    Оптовая торговля рыбой, морепродуктами и рыбными консервами</t>
  </si>
  <si>
    <t>51.38.2    Оптовая торговля прочими пищевыми продуктами</t>
  </si>
  <si>
    <t>51.38.21    Оптовая торговля переработанными овощами, картофелем, фруктами и орехами</t>
  </si>
  <si>
    <t>51.38.22    Оптовая торговля готовыми пищевыми продуктами, включая торговлю детским и диетическим питанием и прочими гомогенизированными пищевыми продуктами</t>
  </si>
  <si>
    <t>51.38.23    Оптовая торговля кормами для домашних животных</t>
  </si>
  <si>
    <t>51.38.24    Оптовая торговля хлебом и хлебобулочными изделиями</t>
  </si>
  <si>
    <t>51.25    Оптовая торговля необработанным табаком</t>
  </si>
  <si>
    <t>51.3    Оптовая торговля пищевыми продуктами, включая напитки, и табачными изделиями</t>
  </si>
  <si>
    <t>51.31    Оптовая торговля фруктами, овощами и картофелем</t>
  </si>
  <si>
    <t>51.31.1    Оптовая торговля картофелем</t>
  </si>
  <si>
    <t>51.31.2    Оптовая торговля непереработанными овощами, фруктами и орехами</t>
  </si>
  <si>
    <t>51.32    Оптовая торговля мясом, мясом птицы, продуктами и консервами из мяса и мяса птицы</t>
  </si>
  <si>
    <t>26.15.2   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</t>
  </si>
  <si>
    <t>26.15.3    Производство открытых стеклянных колб: колб для электрических ламп, электронно - лучевых приборов или аналогичных изделий</t>
  </si>
  <si>
    <t>26.15.4    Производство стекол для часов или очков, не подвергнутых оптической обработке</t>
  </si>
  <si>
    <t>______________________</t>
  </si>
  <si>
    <t>50.40.4    Техническое обслуживание и ремонт мотоциклов</t>
  </si>
  <si>
    <t>50.5    Розничная торговля моторным топливом</t>
  </si>
  <si>
    <t>50.50    Розничная торговля моторным топливом</t>
  </si>
  <si>
    <t>51    Оптовая торговля, включая торговлю через агентов, кроме торговли автотранспортными средствами и мотоциклами</t>
  </si>
  <si>
    <t>51.1    Оптовая торговля через агентов (за вознаграждение или на договорной основе)</t>
  </si>
  <si>
    <t>51.17.1    Деятельность агентов по оптовой торговле пищевыми продуктами</t>
  </si>
  <si>
    <t>52    Розничная торговля, кроме торговли автотранспортными средствами и мотоциклами; ремонт бытовых изделий и предметов личного пользования</t>
  </si>
  <si>
    <t>51.13.1    Деятельность агентов по оптовой торговле лесоматериалами</t>
  </si>
  <si>
    <t>51.13.2    Деятельность агентов по оптовой торговле строительными материалами</t>
  </si>
  <si>
    <t>50.30.1    Оптовая торговля автомобильными деталями, узлами и принадлежностями</t>
  </si>
  <si>
    <t>50.30.2    Розничная торговля автомобильными деталями, узлами и принадлежностями</t>
  </si>
  <si>
    <t>50.30.3    Торговля автомобильными деталями, узлами и принадлежностями через агентов</t>
  </si>
  <si>
    <t>75.23.21    Деятельность конституционных (уставных) судов</t>
  </si>
  <si>
    <t>75.23.22    Деятельность мировых судей</t>
  </si>
  <si>
    <t>75.23.3    Деятельность органов прокуратуры Российской Федерации</t>
  </si>
  <si>
    <t>75.23.31    Деятельность Генеральной прокуратуры Российской Федерации</t>
  </si>
  <si>
    <t>75.23.32    Деятельность прокуратур субъектов Российской Федерации</t>
  </si>
  <si>
    <t>75.23.33    Деятельность прокуратур городов и районов</t>
  </si>
  <si>
    <t>75.23.4   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</si>
  <si>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13330 Министерство регионального развития Российской Федерации</t>
  </si>
  <si>
    <t>13334 Федеральное агентство по строительству и жилищно-коммунальному хозяйству</t>
  </si>
  <si>
    <t>13370 Федеральные службы и федеральные агентства, руководство которыми осуществляет Правительство Российской Федерации</t>
  </si>
  <si>
    <t>13371 Федеральная антимонопольная служба</t>
  </si>
  <si>
    <t>13372 Федеральная служба по тарифам</t>
  </si>
  <si>
    <t xml:space="preserve"> </t>
  </si>
  <si>
    <t>Сведения о НОЦ (для проектов по мероприятию 1.1)</t>
  </si>
  <si>
    <t>Ученые звания 1 (руководитель НОЦ)</t>
  </si>
  <si>
    <t>Специальность/кафедра (рук НОЦ)</t>
  </si>
  <si>
    <t>Год присуждения (рук НОЦ)</t>
  </si>
  <si>
    <t>Ученые звания 2 (руководитель НОЦ)</t>
  </si>
  <si>
    <t>51.11.1    Деятельность агентов по оптовой торговле живыми животными</t>
  </si>
  <si>
    <t>51.11.2    Деятельность агентов по оптовой торговле сельскохозяйственным сырьем, текстильным сырьем и полуфабрикатами</t>
  </si>
  <si>
    <t>51.11.21    Деятельность агентов по оптовой торговле зерном</t>
  </si>
  <si>
    <t>51.11.22    Деятельность агентов по оптовой торговле семенами, кроме масличных</t>
  </si>
  <si>
    <t>51.11.23    Деятельность агентов по оптовой торговле масличными семенами и маслосодержащими плодами</t>
  </si>
  <si>
    <t>51.11.24    Деятельность агентов по оптовой торговле кормами для сельскохозяйственных животных</t>
  </si>
  <si>
    <t>15.97    Производство солода</t>
  </si>
  <si>
    <t>15.98    Производство минеральных вод и других безалкогольных напитков</t>
  </si>
  <si>
    <t>15.98.1    Производство минеральных вод</t>
  </si>
  <si>
    <t>15.98.2    Производство безалкогольных напитков, кроме минеральных вод</t>
  </si>
  <si>
    <t>16    Производство табачных изделий</t>
  </si>
  <si>
    <t>16.0    Производство табачных изделий</t>
  </si>
  <si>
    <t>19.2    Производство чемоданов, сумок и аналогичных изделий из кожи и других материалов; производство шорно - седельных и других изделий из кожи</t>
  </si>
  <si>
    <t>19.20    Производство чемоданов, сумок и аналогичных изделий из кожи и других материалов; производство шорно - седельных и других изделий из кожи</t>
  </si>
  <si>
    <t>19.3    Производство обуви</t>
  </si>
  <si>
    <t>19.30    Производство обуви</t>
  </si>
  <si>
    <t>20    Обработка древесины и производство изделий из дерева и пробки, кроме мебели</t>
  </si>
  <si>
    <t>20.1    Распиловка и строгание древесины; пропитка древесины</t>
  </si>
  <si>
    <t>20.10    Распиловка и строгание древесины; пропитка древесины</t>
  </si>
  <si>
    <t>20.10.1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</si>
  <si>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    Производство пиломатериалов, профилированных по кромке или по пласти; производство древесной шерсти, древесной муки; производство технологической щепы или стружки</t>
  </si>
  <si>
    <t>20.10.3    Производство древесины, пропитанной или обработанной консервантами или другими веществами</t>
  </si>
  <si>
    <t>20.10.9    Предоставление услуг по пропитке древесины</t>
  </si>
  <si>
    <t>20.2    Производство шпона, фанеры, плит, панелей</t>
  </si>
  <si>
    <t>20.20    Производство шпона, фанеры, плит, панелей</t>
  </si>
  <si>
    <t>20.20.1    Производство клееной фанеры, древесных плит и панелей</t>
  </si>
  <si>
    <t>20.20.2    Производство шпона, листов для клееной фанеры и модифицированной древесины</t>
  </si>
  <si>
    <t>20.20.21    Производство шпона и листов для клееной фанеры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</si>
  <si>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</si>
  <si>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</si>
  <si>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</si>
  <si>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</si>
  <si>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</si>
  <si>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</si>
  <si>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</si>
  <si>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</si>
  <si>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</si>
  <si>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</si>
  <si>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</si>
  <si>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</si>
  <si>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</si>
  <si>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</si>
  <si>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</si>
  <si>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</si>
  <si>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</si>
  <si>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</si>
  <si>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</si>
  <si>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</si>
  <si>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</si>
  <si>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</si>
  <si>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</si>
  <si>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</si>
  <si>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</si>
  <si>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</si>
  <si>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</si>
  <si>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</si>
  <si>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</si>
  <si>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</si>
  <si>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</si>
  <si>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</si>
  <si>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</si>
  <si>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</si>
  <si>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</si>
  <si>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</si>
  <si>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</si>
  <si>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</si>
  <si>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>9.3.23</t>
  </si>
  <si>
    <t>9.3.24</t>
  </si>
  <si>
    <t>9.3.25</t>
  </si>
  <si>
    <t>10</t>
  </si>
  <si>
    <t>Московский государственный университет имени М.В.Ломоносова</t>
  </si>
  <si>
    <t>в 2008 году, руб.</t>
  </si>
  <si>
    <t>Данные на начало 2008 г., руб.</t>
  </si>
  <si>
    <t>Данные на конец 2008 г., руб.</t>
  </si>
  <si>
    <t>Расчеты с прочими дебиторами (330, №021000000 )</t>
  </si>
  <si>
    <t>Прочие расчеты с кредиторами (530, №030400000)</t>
  </si>
  <si>
    <t>За 2008 г., руб.</t>
  </si>
  <si>
    <t>51.12.24    Деятельность агентов по оптовой торговле драгоценными металлами</t>
  </si>
  <si>
    <t>17.72    Производство трикотажных джемперов, жакетов, жилетов, кардиганов и аналогичных изделий</t>
  </si>
  <si>
    <t>18    Производство одежды; выделка и крашение меха</t>
  </si>
  <si>
    <t>18.1    Производство одежды из кожи</t>
  </si>
  <si>
    <t>18.10    Производство одежды из кожи</t>
  </si>
  <si>
    <t>18.2    Производство одежды из текстильных материалов и аксессуаров одежды</t>
  </si>
  <si>
    <t>34.30    Производство частей и принадлежностей автомобилей и их двигателей</t>
  </si>
  <si>
    <t>35    Производство судов, летательных и космических аппаратов и прочих транспортных средств</t>
  </si>
  <si>
    <t>35.1    Строительство и ремонт судов</t>
  </si>
  <si>
    <t>35.11    Строительство и ремонт судов</t>
  </si>
  <si>
    <t>35.11.1    Строительство судов</t>
  </si>
  <si>
    <t>35.11.9    Предоставление услуг по ремонту и техническому обслуживанию, переделка и разрезка на металлолом судов, плавучих платформ и конструкций</t>
  </si>
  <si>
    <t>35.12    Строительство и ремонт спортивных и туристских судов</t>
  </si>
  <si>
    <t>35.12.1    Строительство спортивных и туристских (прогулочных) судов</t>
  </si>
  <si>
    <t>35.12.9    Предоставление услуг по ремонту и техническому обслуживанию спортивных и туристских (прогулочных) судов</t>
  </si>
  <si>
    <t>35.2    Производство железнодорожного подвижного состава (локомотивов, трамвайных моторных вагонов и прочего подвижного состава)</t>
  </si>
  <si>
    <t>35.20    Производство железнодорожного подвижного состава (локомотивов, трамвайных моторных вагонов и прочего подвижного состава)</t>
  </si>
  <si>
    <t>35.20.1    Производство железнодорожных локомотивов</t>
  </si>
  <si>
    <t>72    Деятельность, связанная с использованием вычислительной техники и информационных технологий</t>
  </si>
  <si>
    <t>72.1    Консультирование по аппаратным средствам вычислительной техники</t>
  </si>
  <si>
    <t>35.20.32    Производство несамоходных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</si>
  <si>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35.20.33    Производство несамоходных железнодорожных, трамвайных и прочих вагонов для перевозки грузов</t>
  </si>
  <si>
    <t>13709 Специализированное государственное учреждение при Правительстве Российской Федерации "Российский фонд федерального имущества"</t>
  </si>
  <si>
    <t>13721 Центр экономической конъюнктуры при Правительстве Российской Федерации</t>
  </si>
  <si>
    <t>13724 Рабочий центр экономических реформ при Правительстве Российской Федерации</t>
  </si>
  <si>
    <t>13728 Федеральное государственное унитарное предприятие "Информационное телеграфное агенство России (ИТАР-ТАСС)"</t>
  </si>
  <si>
    <t>13733 Институт законодательства и сравнительного правоведения при Правительстве Российской Федерации</t>
  </si>
  <si>
    <t>13735 Государственное образовательное учреждение высшего профессионального образования "Академия народного хозяйства при Правительстве Российской Федерации"</t>
  </si>
  <si>
    <t>13749 Государственная хлебная инспекция при Правительстве Российской Федерации</t>
  </si>
  <si>
    <t>26.82.6    Производство минеральных тепло- и звукоизоляционных материалов и изделий МЕТАЛЛИЧЕСКИХ ИЗДЕЛИЙ</t>
  </si>
  <si>
    <t>27    Металлургическое производство</t>
  </si>
  <si>
    <t>27.1    Производство чугуна, ферросплавов, стали, горячекатаного проката и холоднокатаного листового (плоского) проката</t>
  </si>
  <si>
    <t>27.11    Производство чугуна и доменных ферросплавов</t>
  </si>
  <si>
    <t>25.24.1    Производство предметов одежды и ее аксессуаров, включая перчатки, из пластмасс</t>
  </si>
  <si>
    <t>67.2    Вспомогательная деятельность в сфере страхования и негосударственного пенсионного обеспечения</t>
  </si>
  <si>
    <t>67.20    Вспомогательная деятельность в сфере страхования и негосударственного пенсионного обеспечения</t>
  </si>
  <si>
    <t>67.20.1    Деятельность страховых агентов</t>
  </si>
  <si>
    <t>85.11.1    Деятельность больничных учреждений широкого профиля и специализированных</t>
  </si>
  <si>
    <t>85.11.2    Деятельность санаторно - курортных учреждений</t>
  </si>
  <si>
    <t>85.12    Врачебная практика</t>
  </si>
  <si>
    <t>85.13    Стоматологическая практика</t>
  </si>
  <si>
    <t>85.14    Прочая деятельность по охране здоровья</t>
  </si>
  <si>
    <t>25.24.2    Производство прочих изделий из пластмасс, не включенных в другие группировки</t>
  </si>
  <si>
    <t>25.24.9    Предоставление услуг в области производства пластмассовых деталей ПРОДУКТОВ</t>
  </si>
  <si>
    <t>26    Производство прочих неметаллических минеральных продуктов</t>
  </si>
  <si>
    <t>26.1    Производство стекла и изделий из стекла</t>
  </si>
  <si>
    <t>26.11    Производство листового стекла</t>
  </si>
  <si>
    <t>26.12    Формование и обработка листового стекла</t>
  </si>
  <si>
    <t>26.13    Производство полых стеклянных изделий</t>
  </si>
  <si>
    <t>26.14    Производство стекловолокна</t>
  </si>
  <si>
    <t>26.15    Производство и обработка прочих стеклянных изделий</t>
  </si>
  <si>
    <t>26.15.1    Производство необработанного стекла в блоках, в виде шаров, стержней, труб или трубок</t>
  </si>
  <si>
    <t>27.2    Производство чугунных и стальных труб</t>
  </si>
  <si>
    <t>27.21    Производство чугунных труб и литых фитингов</t>
  </si>
  <si>
    <t>27.22    Производство стальных труб и фитингов</t>
  </si>
  <si>
    <t>27.13    Производство ферросплавов, кроме доменных</t>
  </si>
  <si>
    <t>27.14    Производство стали</t>
  </si>
  <si>
    <t>27.15    Производство полуфабрикатов (заготовок) для переката</t>
  </si>
  <si>
    <t>27.16    Производство стального проката горячекатаного и кованого</t>
  </si>
  <si>
    <t>27.16.1    Производство стального сортового проката горячекатаного и кованого</t>
  </si>
  <si>
    <t>27.16.2    Производство стального горячекатаного листового (плоского) проката</t>
  </si>
  <si>
    <t>27.17    Производство холоднокатаного плоского проката без защитных покрытий и с защитными покрытиями</t>
  </si>
  <si>
    <t>41    Сбор, очистка и распределение воды</t>
  </si>
  <si>
    <t>41.0    Сбор, очистка и распределение воды</t>
  </si>
  <si>
    <t>41.00    Сбор, очистка и распределение воды</t>
  </si>
  <si>
    <t>41.00.1    Сбор и очистка воды</t>
  </si>
  <si>
    <t>41.00.2    Распределение воды</t>
  </si>
  <si>
    <t>45    Строительство</t>
  </si>
  <si>
    <t>45.1    Подготовка строительного участка</t>
  </si>
  <si>
    <t>41044 Товарищество с ограниченной ответственностью "Международный концерн "Гидромаш"</t>
  </si>
  <si>
    <t>41046 Акционерное общество открытого типа "Концерн "Деко"</t>
  </si>
  <si>
    <t>41048 Акционерное объединение по разработке и производству приборов и средств автоматизации научных исследований высшей категории сложности "Научные приборы"</t>
  </si>
  <si>
    <t>41052 Консорциум "Арал"</t>
  </si>
  <si>
    <t>41053 Ассоциация предприятий, объединений и организаций полиграфической промышленности "Аспол"</t>
  </si>
  <si>
    <t>41058 Центральный союз потребительских обществ Российской Федерации</t>
  </si>
  <si>
    <t>41059 Открытое акционерное общество "Росгосстрах"</t>
  </si>
  <si>
    <t>41062 Открытое акционерное общество "Федеральная контрактная корпорация "Росконтракт"</t>
  </si>
  <si>
    <t>41064 Открытое акционерное общество "Концерн бумага"</t>
  </si>
  <si>
    <t>41066 Российский государственный концерн "Цемент"</t>
  </si>
  <si>
    <t>41067 Концерн "Северолес"</t>
  </si>
  <si>
    <t>29.24.4    Производство оборудования, не включенного в другие группировки, для обработки веществ с использованием процессов, предусматривающих изменение температуры среды</t>
  </si>
  <si>
    <t>29.24.6    Производство посудомоечных машин для предприятий общественного питания</t>
  </si>
  <si>
    <t>29.24.9    Предоставление услуг по монтажу, ремонту и техническому обслуживанию прочего оборудования общего назначения, не включенного в другие группировки</t>
  </si>
  <si>
    <t>29.3    Производство машин и оборудования для сельского и лесного хозяйства</t>
  </si>
  <si>
    <t>29.31    Производство колесных тракторов</t>
  </si>
  <si>
    <t>29.32    Производство прочих машин и оборудования для сельского и лесного хозяйства</t>
  </si>
  <si>
    <t>51.45.2    Оптовая торговля туалетным и хозяйственным мылом</t>
  </si>
  <si>
    <t>51.46    Оптовая торговля фармацевтическими и медицинскими товарами, изделиями медицинской техники и ортопедическими изделиями</t>
  </si>
  <si>
    <t>51.46.1    Оптовая торговля фармацевтическими и медицинскими товарами</t>
  </si>
  <si>
    <t>51.46.2    Оптовая торговля изделиями медицинской техники и ортопедическими изделиями</t>
  </si>
  <si>
    <t>24000 Органы судебной власти субъектов Российской Федерации</t>
  </si>
  <si>
    <t>24100 Конституционные суды субъектов Российской Федерации</t>
  </si>
  <si>
    <t>24400 Мировые судьи</t>
  </si>
  <si>
    <t>28000 Другие организации уровня субъектов Российской Федерации</t>
  </si>
  <si>
    <t>28020 Уполномоченные по правам человека в субъектах Российской Федерации</t>
  </si>
  <si>
    <t>28100 Контрольные органы субъектов Российской Федерации</t>
  </si>
  <si>
    <t>28200 Избирательные комиссии субъектов Российской Федерации</t>
  </si>
  <si>
    <t>30000 Органы местного самоуправления</t>
  </si>
  <si>
    <t>31000 Представительные органы муниципальных образований</t>
  </si>
  <si>
    <t>31100 Представительные органы муниципальных районов</t>
  </si>
  <si>
    <t>31200 Представительные органы городских округов</t>
  </si>
  <si>
    <t>31300 Представительные органы внутригородских территорий городов федерального значения</t>
  </si>
  <si>
    <t>31400 Представительные органы городских поселений</t>
  </si>
  <si>
    <t>31500 Представительные органы сельских поселений</t>
  </si>
  <si>
    <t>32000 Местные администрации (исполнительно-распорядительные органы муниципальных образований)</t>
  </si>
  <si>
    <t>32100 Администрации (исполнительно-распорядительные органы) муниципальных районов</t>
  </si>
  <si>
    <t>32200 Администрации (исполнительно-распорядительные органы) городских округов</t>
  </si>
  <si>
    <t>32300 Администрации (исполнительно-распорядительные органы) внутригородских территорий городов федерального значения</t>
  </si>
  <si>
    <t>32400 Администрации (исполнительно-распорядительные органы) городских поселений</t>
  </si>
  <si>
    <t>32500 Администрации (исполнительно-распорядительные органы) сельских поселений</t>
  </si>
  <si>
    <t>33000 Контрольные органы муниципальных образований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</si>
  <si>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</si>
  <si>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</si>
  <si>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</si>
  <si>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</si>
  <si>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</si>
  <si>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</si>
  <si>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</si>
  <si>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</si>
  <si>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Почтовый адрес</t>
  </si>
  <si>
    <t>Федеральное агентство по рыболовству</t>
  </si>
  <si>
    <t>64.20.1    Деятельность в области телефонной связи и документальной электросвязи</t>
  </si>
  <si>
    <t>64.20.11    Деятельность в области телефонной связи</t>
  </si>
  <si>
    <t>64.20.12    Деятельность в области документальной электросвязи</t>
  </si>
  <si>
    <t>64.20.2    Деятельность в области передачи (трансляции) и распределения программ телевидения и радиовещания</t>
  </si>
  <si>
    <t>74.20.45    Государственный контроль и надзор за стандартами, средствами измерений и обязательной сертификацией</t>
  </si>
  <si>
    <t>74.20.5    Деятельность в области гидрометеорологии и смежных с ней областях</t>
  </si>
  <si>
    <t>74.20.51    Океанографические работы</t>
  </si>
  <si>
    <t>74.20.52    Гелиогеофизические работы</t>
  </si>
  <si>
    <t>43. Смешанная российская собственность с долями федеральной собственности и собственности субъектов Российской Федерации</t>
  </si>
  <si>
    <t>18.21    Производство спецодежды</t>
  </si>
  <si>
    <t>18.22    Производство верхней одежды</t>
  </si>
  <si>
    <t>18.22.1    Производство верхней трикотажной одежды</t>
  </si>
  <si>
    <t>18.22.2    Производство верхней одежды из тканей для мужчин и мальчиков</t>
  </si>
  <si>
    <t>18.22.3    Производство верхней одежды из тканей для женщин и девочек</t>
  </si>
  <si>
    <t>18.23    Производство нательного белья</t>
  </si>
  <si>
    <t>Имя</t>
  </si>
  <si>
    <t>Штатная численность организации</t>
  </si>
  <si>
    <t>(подпись, М.П.)</t>
  </si>
  <si>
    <t>Страны мира</t>
  </si>
  <si>
    <t>Научные специальности</t>
  </si>
  <si>
    <t>Мероприятия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</si>
  <si>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</si>
  <si>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</si>
  <si>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</si>
  <si>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</si>
  <si>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</si>
  <si>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</si>
  <si>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</si>
  <si>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</si>
  <si>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</si>
  <si>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</si>
  <si>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</si>
  <si>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</si>
  <si>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</si>
  <si>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</si>
  <si>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</si>
  <si>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</si>
  <si>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</si>
  <si>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5.1</t>
  </si>
  <si>
    <t>5.2</t>
  </si>
  <si>
    <t>61.20.4    Деятельность по обеспечению лесосплава (без сплава в плотах судовой тягой)</t>
  </si>
  <si>
    <t>62    Деятельность воздушного транспорта</t>
  </si>
  <si>
    <t>62.1    Деятельность воздушного транспорта, подчиняющегося расписанию</t>
  </si>
  <si>
    <t>62.10    Деятельность воздушного транспорта, подчиняющегося расписанию</t>
  </si>
  <si>
    <t>13267. Федеральное агентство по строительству и жилищно-коммунальному хозяйству. он там отсутствует.</t>
  </si>
  <si>
    <t>13243 Федеральное агентство по науке и инновациям</t>
  </si>
  <si>
    <t>13244 Федеральное агентство по образованию</t>
  </si>
  <si>
    <t>Сокращенное наименование организации</t>
  </si>
  <si>
    <t>Наименование организации на английском языке</t>
  </si>
  <si>
    <t>8</t>
  </si>
  <si>
    <t>8.1</t>
  </si>
  <si>
    <t>Наименование строки (код строки)</t>
  </si>
  <si>
    <t>Данные на начало 2006 г., руб.</t>
  </si>
  <si>
    <t>63.12.21    Хранение и складирование нефти и продуктов ее переработки</t>
  </si>
  <si>
    <t>43 Общие и комплексные проблемы естественных и точных наук</t>
  </si>
  <si>
    <t>44 Энергетика</t>
  </si>
  <si>
    <t>45 Электротехника</t>
  </si>
  <si>
    <t>47 Электроника. Радиотехника</t>
  </si>
  <si>
    <t>49 Связь</t>
  </si>
  <si>
    <t>50 Автоматика. Вычислительная техника</t>
  </si>
  <si>
    <t>52 Горное дело</t>
  </si>
  <si>
    <t>53 Металлургия</t>
  </si>
  <si>
    <t>55 Машиностроение</t>
  </si>
  <si>
    <t>58 Ядерная техника</t>
  </si>
  <si>
    <t>59 Приборостроение</t>
  </si>
  <si>
    <t>60 Полиграфия. Репрография. Фотокинотехника</t>
  </si>
  <si>
    <t>61 Химическая технология. Химическая промышленность</t>
  </si>
  <si>
    <t>62 Биотехнология</t>
  </si>
  <si>
    <t>64 Легкая промышленность</t>
  </si>
  <si>
    <t>65 Пищевая промышленность</t>
  </si>
  <si>
    <t>66 Лесная и деревообрабатывающая промышленность</t>
  </si>
  <si>
    <t>74.20.2    Геолого - разведочные, геофизические и геохимические работы в области изучения недр</t>
  </si>
  <si>
    <t>74.20.3    Геодезическая и картографическая деятельность</t>
  </si>
  <si>
    <t>74.20.31    Топографо - геодезическая деятельность</t>
  </si>
  <si>
    <t>74.20.32    Картографическая деятельность, включая деятельность в области наименований географических объектов</t>
  </si>
  <si>
    <t>24.3    Производство красок и лаков</t>
  </si>
  <si>
    <t>24.30    Производство красок и лаков</t>
  </si>
  <si>
    <t>24.30.1    Производство красок и лаков на основе полимеров</t>
  </si>
  <si>
    <t>24.30.2    Производство прочих красок, лаков, эмалей и связанных с ними продуктов</t>
  </si>
  <si>
    <t>24.4    Производство фармацевтической продукции</t>
  </si>
  <si>
    <t>24.41    Производство основной фармацевтической продукции</t>
  </si>
  <si>
    <t>24.42    Производство фармацевтических препаратов и материалов</t>
  </si>
  <si>
    <t>24.42.1    Производство медикаментов</t>
  </si>
  <si>
    <t>62.10.1    Деятельность воздушного пассажирского транспорта, подчиняющегося расписанию</t>
  </si>
  <si>
    <t>62.10.2    Деятельность воздушного грузового транспорта, подчиняющегося расписанию</t>
  </si>
  <si>
    <t>62.2    Деятельность воздушного транспорта, не подчиняющегося расписанию</t>
  </si>
  <si>
    <t>62.20    Деятельность воздушного транспорта, не подчиняющегося расписанию</t>
  </si>
  <si>
    <t>62.20.1    Деятельность воздушного пассажирского транспорта, не подчиняющегося расписанию</t>
  </si>
  <si>
    <t>33.20.7    Производство приборов и аппаратуры для автоматического регулирования или управления (центров или пультов автоматического управления)</t>
  </si>
  <si>
    <t>33.20.8    Производство частей приборов, аппаратов и инструментов для измерения, контроля, испытания, навигации и прочих целей</t>
  </si>
  <si>
    <t>33.20.9    Предоставление услуг по монтажу, ремонту и техническому обслуживанию приборов и инструментов для измерения, контроля, испытания, навигации, локации и прочих целей</t>
  </si>
  <si>
    <t>63.11.1    Транспортная обработка контейнеров</t>
  </si>
  <si>
    <t>28.4    Ковка, прессование, штамповка и профилирование; изготовление изделий методом порошковой металлургии</t>
  </si>
  <si>
    <t>50.4    Торговля мотоциклами, их деталями, узлами и принадлежностями; техническое обслуживание и ремонт мотоциклов</t>
  </si>
  <si>
    <t>62.20.2    Деятельность воздушного грузового транспорта, не подчиняющегося расписанию</t>
  </si>
  <si>
    <t>13271 Федеральная служба по ветеринарному и фитосанитарному надзору</t>
  </si>
  <si>
    <t>13274 Федеральное агентство по рыболовству</t>
  </si>
  <si>
    <t>13275 Федеральное агентство по сельскому хозяйству</t>
  </si>
  <si>
    <t>28.40    Ковка, прессование, штамповка и профилирование; изготовление изделий методом порошковой металлургии</t>
  </si>
  <si>
    <t>28.40.1    Предоставление услуг по ковке, прессованию, объемной и листовой штамповке и профилированию листового металла</t>
  </si>
  <si>
    <t>28.40.2    Предоставление услуг по производству изделий методом порошковой металлургии</t>
  </si>
  <si>
    <t>28.5    Обработка металлов и нанесение покрытий на металлы; обработка металлических изделий с использованием основных технологических процессов машиностроения</t>
  </si>
  <si>
    <t>28.51    Обработка металлов и нанесение покрытий на металлы</t>
  </si>
  <si>
    <t>28.52    Обработка металлических изделий с использованием основных технологических процессов машиностроения</t>
  </si>
  <si>
    <t>28.62    Производство инструментов</t>
  </si>
  <si>
    <t>28.63    Производство замков и петель</t>
  </si>
  <si>
    <t>28.7    Производство прочих готовых металлических изделий</t>
  </si>
  <si>
    <t>28.71    Производство металлических бочек и аналогичных емкостей</t>
  </si>
  <si>
    <t>28.72    Производство упаковки из легких металлов</t>
  </si>
  <si>
    <t>28.73    Производство изделий из проволоки</t>
  </si>
  <si>
    <t>28.74    Производство крепежных изделий, цепей и пружин</t>
  </si>
  <si>
    <t>28.74.1    Производство крепежных изделий и пружин</t>
  </si>
  <si>
    <t>28.74.2    Производство цепей, кроме шарнирных, и составных частей к ним</t>
  </si>
  <si>
    <t>28.75    Производство прочих готовых металлических изделий</t>
  </si>
  <si>
    <t>28.75.1    Производство металлических изделий для ванных комнат и кухни</t>
  </si>
  <si>
    <t>28.75.22    Производство канцелярского настольного оборудования (ящиков, картотек, лотков и т.п.) из недрагоценных металлов</t>
  </si>
  <si>
    <t>28.75.23    Производство деталей для скоросшивателей или папок; канцелярских принадлежностей и скоб в виде полос из недрагоценных металлов</t>
  </si>
  <si>
    <t>23010 Правительства (администрации) и аналогичные по организационному уровню и функциям организации</t>
  </si>
  <si>
    <t>23129 Финансовые органы субъектов Российской Федерации</t>
  </si>
  <si>
    <t>23140 Органы управления сельского хозяйства субъектов Российской Федерации</t>
  </si>
  <si>
    <t>23145 Государственные инспекции по надзору за техническим состоянием самоходных машин и других видов техники органов исполнительной власти субъектов Российской Федерации с соответствующими государственными инспекциями городов и районов</t>
  </si>
  <si>
    <t>23150 Органы управления по архитектуре и строительству субъектов Российской Федерации</t>
  </si>
  <si>
    <t>23152 Органы управления по вопросам инвестиций субъектов Российской Федерации</t>
  </si>
  <si>
    <t>23153 Органы исполнительной власти субъектов Российской Федерации по лицензионной деятельности</t>
  </si>
  <si>
    <t>51.21.3    Оптовая торговля масличными семенами и маслосодержащими плодами</t>
  </si>
  <si>
    <t>51.21.4    Оптовая торговля кормами для сельскохозяйственных животных</t>
  </si>
  <si>
    <t>51.21.5    Оптовая торговля сельскохозяйственным сырьем, не включенным в другие группировки</t>
  </si>
  <si>
    <t>51.22    Оптовая торговля цветами и другими растениями</t>
  </si>
  <si>
    <t>51.23    Оптовая торговля живыми животными</t>
  </si>
  <si>
    <t>23215 Органы управления по продовольствию и потребительскому рынку субъектов Российской Федерации</t>
  </si>
  <si>
    <t>51.16    Деятельность агентов по оптовой торговле текстильными изделиями, одеждой, обувью, изделиями из кожи и меха</t>
  </si>
  <si>
    <t>18.24.12    Производство трикотажных спортивных костюмов, лыжных костюмов, купальников и прочей трикотажной одежды</t>
  </si>
  <si>
    <t>18.24.13    Производство трикотажных перчаток, варежек и рукавиц</t>
  </si>
  <si>
    <t>18.24.14    Производство прочих трикотажных аксессуаров одежды, в том числе платков, шарфов, галстуков и прочих аналогичных изделий</t>
  </si>
  <si>
    <t>18.24.2    Производство одежды для новорожденных детей, спортивной одежды и аксессуаров одежды из тканей</t>
  </si>
  <si>
    <t>18.24.21    Производство одежды для новорожденных детей из тканей</t>
  </si>
  <si>
    <t>18.24.22    Производство спортивной одежды из тканей</t>
  </si>
  <si>
    <t>18.24.23    Производство аксессуаров одежды, в том числе платков, шарфов, галстуков, перчаток и прочих аналогичных изделий из тканей</t>
  </si>
  <si>
    <t>18.24.3    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</si>
  <si>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18.24.31    Производство аксессуаров одежды из натуральной или композиционной кожи</t>
  </si>
  <si>
    <t>18.24.32    Производство одежды из фетра, нетканых материалов, из текстильных материалов с пропиткой или покрытием</t>
  </si>
  <si>
    <t>18.24.4    Производство головных уборов</t>
  </si>
  <si>
    <t>18.3    Выделка и крашение меха; производство меховых изделий</t>
  </si>
  <si>
    <t>18.30    Выделка и крашение меха; производство меховых изделий</t>
  </si>
  <si>
    <t>18.30.1    Выделка и крашение меха</t>
  </si>
  <si>
    <t>18.30.2    Производство одежды, аксессуаров и прочих изделий из меха, кроме головных уборов</t>
  </si>
  <si>
    <t>18.30.3    Производство искусственного меха и изделий из него</t>
  </si>
  <si>
    <t>18.30.31    Производство искусственного меха</t>
  </si>
  <si>
    <t>18.30.32    Производство изделий из искусственного меха ОБУВИ</t>
  </si>
  <si>
    <t>19    Производство кожи, изделий из кожи и производство обуви</t>
  </si>
  <si>
    <t>19.1    Дубление и отделка кожи</t>
  </si>
  <si>
    <t>19.10    Дубление и отделка кожи</t>
  </si>
  <si>
    <t>13325 Федеральное агентство по государственным резервам</t>
  </si>
  <si>
    <t>13326 Федеральное агентство кадастра объектов недвижимости</t>
  </si>
  <si>
    <t>13327 Федеральное агентство по управлению федеральным имуществом</t>
  </si>
  <si>
    <t>13328 Федеральное агентство по управлению особыми экономическими зонами</t>
  </si>
  <si>
    <t>36.22    Производство ювелирных изделий и технических изделий из драгоценных металлов и драгоценных камней</t>
  </si>
  <si>
    <t>36.22.1    Производство изделий технического назначения из драгоценных металлов</t>
  </si>
  <si>
    <t>71.1    Аренда легковых автомобилей</t>
  </si>
  <si>
    <t>29.56.2    Производство разных машин специального назначения и их составных частей</t>
  </si>
  <si>
    <t>45.24.2    Строительство гидротехнических сооружений</t>
  </si>
  <si>
    <t>45.24.3    Производство дноуглубительных и берегоукрепительных работ</t>
  </si>
  <si>
    <t>45.24.4    Производство подводных работ, включая водолазные</t>
  </si>
  <si>
    <t>45.25    Производство прочих строительных работ</t>
  </si>
  <si>
    <t>45.25.1    Монтаж строительных лесов и подмостей</t>
  </si>
  <si>
    <t>45.25.2    Строительство фундаментов и бурение водяных скважин</t>
  </si>
  <si>
    <t>45.25.3    Производство бетонных и железобетонных работ</t>
  </si>
  <si>
    <t>45.25.4    Монтаж металлических строительных конструкций</t>
  </si>
  <si>
    <t>45.25.5    Производство каменных работ</t>
  </si>
  <si>
    <t>45.25.6    Производство прочих строительных работ, требующих специальной квалификации</t>
  </si>
  <si>
    <t>45.3    Монтаж инженерного оборудования зданий и сооружений</t>
  </si>
  <si>
    <t>45.31    Производство электромонтажных работ</t>
  </si>
  <si>
    <t>45.32    Производство изоляционных работ</t>
  </si>
  <si>
    <t>45.33    Производство санитарно - технических работ</t>
  </si>
  <si>
    <t>45.34    Монтаж прочего инженерного оборудования</t>
  </si>
  <si>
    <t>45.4    Производство отделочных работ</t>
  </si>
  <si>
    <t>45.41    Производство штукатурных работ</t>
  </si>
  <si>
    <t>45.42    Производство столярных и плотничных работ</t>
  </si>
  <si>
    <t>36.4    Производство спортивных товаров</t>
  </si>
  <si>
    <t>36.40    Производство спортивных товаров</t>
  </si>
  <si>
    <t>36.5    Производство игр и игрушек</t>
  </si>
  <si>
    <t>36.50    Производство игр и игрушек</t>
  </si>
  <si>
    <t>36.6    Производство различной продукции, не включенной в другие группировки</t>
  </si>
  <si>
    <t>36.61    Производство ювелирных изделий из недрагоценных материалов</t>
  </si>
  <si>
    <t>36.62    Производство метел и щеток</t>
  </si>
  <si>
    <t>36.63    Производство прочей продукции, не включенной в другие группировки</t>
  </si>
  <si>
    <t>36.63.1    Производство каруселей, качелей, тиров и прочих ярмарочных аттракционов</t>
  </si>
  <si>
    <t>36.63.2    Производство пишущих принадлежностей</t>
  </si>
  <si>
    <t>36.63.3    Производство зонтов, тростей, пуговиц, кнопок, застежек - молний</t>
  </si>
  <si>
    <t>36.63.4    Производство линолеума на текстильной основе</t>
  </si>
  <si>
    <t>14.5    Добыча прочих полезных ископаемых, не включенных в другие группировки</t>
  </si>
  <si>
    <t>14.50    Добыча прочих полезных ископаемых, не включенных в другие группировки</t>
  </si>
  <si>
    <t>14.50.1    Добыча природного асфальтита и природного битума</t>
  </si>
  <si>
    <t>Регион</t>
  </si>
  <si>
    <t>Тип населенного пункта</t>
  </si>
  <si>
    <t>18.23.1    Производство трикотажного нательного белья</t>
  </si>
  <si>
    <t>18.23.2    Производство нательного белья из тканей</t>
  </si>
  <si>
    <t>64.11.32    Деятельность фельдъегерско - почтовой связи</t>
  </si>
  <si>
    <t>64.12    Курьерская деятельность</t>
  </si>
  <si>
    <t>52.22.2    Розничная торговля продуктами из мяса и мяса птицы</t>
  </si>
  <si>
    <t>52.22.3    Розничная торговля консервами из мяса и мяса птицы</t>
  </si>
  <si>
    <t>52.23    Розничная торговля рыбой, ракообразными и моллюсками</t>
  </si>
  <si>
    <t>52.63    Прочая розничная торговля вне магазинов</t>
  </si>
  <si>
    <t>52.7    Ремонт бытовых изделий и предметов личного пользования</t>
  </si>
  <si>
    <t>52.71    Ремонт обуви и прочих изделий из кожи</t>
  </si>
  <si>
    <t>52.72    Ремонт бытовых электрических изделий</t>
  </si>
  <si>
    <t>52.72.1    Ремонт радио- и телеаппаратуры и прочей аудио- и видеоаппаратуры</t>
  </si>
  <si>
    <t>52.72.2    Ремонт прочих бытовых электрических изделий</t>
  </si>
  <si>
    <t>64.11.11    Деятельность по приему, обработке, перевозке и доставке (вручению) почтовых отправлений</t>
  </si>
  <si>
    <t>64.11.12    Деятельность по осуществлению почтовых переводов денежных средств</t>
  </si>
  <si>
    <t>64.11.13    Деятельность по приему, обработке, перевозке и доставке (вручению) экспресс - почты</t>
  </si>
  <si>
    <t>64.11.14    Прочая деятельность почтовой связи</t>
  </si>
  <si>
    <t>64.11.2    Деятельность специальной связи</t>
  </si>
  <si>
    <t>64.11.3    Деятельность фельдъегерской связи</t>
  </si>
  <si>
    <t>64.11.31    Деятельность федеральной фельдъегерской связи</t>
  </si>
  <si>
    <t>29.40.4    Производство оборудования для пайки, сварки и резки, машин и аппаратов для поверхностной термообработки и газотермического напыления</t>
  </si>
  <si>
    <t>29.40.5    Производство станков для обработки прочих материалов</t>
  </si>
  <si>
    <t>29.40.6    Производство пневматического или механизированного ручного инструмента (ручных машин)</t>
  </si>
  <si>
    <t>29.40.7    Производство частей и принадлежностей для станков</t>
  </si>
  <si>
    <t>29.40.9    Предоставление услуг по монтажу, ремонту и техническому обслуживанию станков</t>
  </si>
  <si>
    <t>29.5    Производство прочих машин и оборудования специального назначения</t>
  </si>
  <si>
    <t>29.51    Производство машин и оборудования для металлургии</t>
  </si>
  <si>
    <t>29.52    Производство машин и оборудования для добычи полезных ископаемых и строительства</t>
  </si>
  <si>
    <t>29.53    Производство машин и оборудования для изготовления пищевых продуктов, включая напитки, и табачных изделий</t>
  </si>
  <si>
    <t>29.54    Производство машин и оборудования для изготовления текстильных, швейных, меховых и кожаных изделий</t>
  </si>
  <si>
    <t>29.54.1    Производство оборудования для подготовки текстильных волокон, прядения, ткачества и вязания текстильных изделий</t>
  </si>
  <si>
    <t>29.54.2    Производство прочего оборудования для текстильной и швейной промышленности, в том числе промышленных швейных машин</t>
  </si>
  <si>
    <t>Президент Российской Федерации</t>
  </si>
  <si>
    <t>Администрация Президента Российской Федерации</t>
  </si>
  <si>
    <t>Федеральная аэронавигационная служба</t>
  </si>
  <si>
    <t>Российский гуманитарный научный фонд</t>
  </si>
  <si>
    <t>Российский фонд фундаментальных исследований</t>
  </si>
  <si>
    <t>Фонд социального страхования Российской Федерации</t>
  </si>
  <si>
    <t>Фонд содействия развитию малых форм предприятий в научно-технической сфере</t>
  </si>
  <si>
    <t>80.3    Высшее профессиональное образование</t>
  </si>
  <si>
    <t>80.30    Высшее профессиональное образование</t>
  </si>
  <si>
    <t>80.30.1.    Обучение в образовательных учреждениях высшего профессионального образования (университетах, академиях, институтах и в др.)</t>
  </si>
  <si>
    <t>65%</t>
  </si>
  <si>
    <t>66%</t>
  </si>
  <si>
    <t>67%</t>
  </si>
  <si>
    <t>68%</t>
  </si>
  <si>
    <t>69%</t>
  </si>
  <si>
    <t>70%</t>
  </si>
  <si>
    <t>71%</t>
  </si>
  <si>
    <t>72%</t>
  </si>
  <si>
    <t>73%</t>
  </si>
  <si>
    <t>74%</t>
  </si>
  <si>
    <t>75%</t>
  </si>
  <si>
    <t>76%</t>
  </si>
  <si>
    <t>77%</t>
  </si>
  <si>
    <t>78%</t>
  </si>
  <si>
    <t>79%</t>
  </si>
  <si>
    <t>80%</t>
  </si>
  <si>
    <t>81%</t>
  </si>
  <si>
    <t>82%</t>
  </si>
  <si>
    <t>83%</t>
  </si>
  <si>
    <t>84%</t>
  </si>
  <si>
    <t>85%</t>
  </si>
  <si>
    <t>86%</t>
  </si>
  <si>
    <t>87%</t>
  </si>
  <si>
    <t>88%</t>
  </si>
  <si>
    <t>89%</t>
  </si>
  <si>
    <t>90%</t>
  </si>
  <si>
    <t>91%</t>
  </si>
  <si>
    <t>92%</t>
  </si>
  <si>
    <t>93%</t>
  </si>
  <si>
    <t>94%</t>
  </si>
  <si>
    <t>95%</t>
  </si>
  <si>
    <t>96%</t>
  </si>
  <si>
    <t>97%</t>
  </si>
  <si>
    <t>98%</t>
  </si>
  <si>
    <t>99%</t>
  </si>
  <si>
    <t>100%</t>
  </si>
  <si>
    <t>Сроки</t>
  </si>
  <si>
    <t>1 год</t>
  </si>
  <si>
    <t>2 года</t>
  </si>
  <si>
    <t>3 года</t>
  </si>
  <si>
    <t>4 года</t>
  </si>
  <si>
    <t>5 лет</t>
  </si>
  <si>
    <t>01    Сельское хозяйство, охота и предоставление услуг в этих областях</t>
  </si>
  <si>
    <t>01.1    Растениеводство</t>
  </si>
  <si>
    <t>01.11    Выращивание зерновых, технических и прочих сельскохозяйственных культур, не включенных в другие группировки</t>
  </si>
  <si>
    <t>01.11.1    Выращивание зерновых и зернобобовых культур</t>
  </si>
  <si>
    <t>01.11.2    Выращивание картофеля, столовых корнеплодных и клубнеплодных культур с высоким содержанием крахмала или инулина</t>
  </si>
  <si>
    <t>Главное управление специальных программ Президента Российской Федерации</t>
  </si>
  <si>
    <t>Управление делами Президента Российской Федерации</t>
  </si>
  <si>
    <t>Федеральная миграционная служба</t>
  </si>
  <si>
    <t>15.84    Производство какао, шоколада и сахаристых кондитерских изделий</t>
  </si>
  <si>
    <t>15.84.1    Производство какао</t>
  </si>
  <si>
    <t>15.84.2    Производство шоколада и сахаристых кондитерских изделий</t>
  </si>
  <si>
    <t>15.85    Производство макаронных изделий</t>
  </si>
  <si>
    <t>15.86    Производство чая и кофе</t>
  </si>
  <si>
    <t>15.87    Производство пряностей и приправ</t>
  </si>
  <si>
    <t>15.88    Производство детского питания и диетических пищевых продуктов</t>
  </si>
  <si>
    <t>15.89    Производство прочих пищевых продуктов, не включенных в другие группировки</t>
  </si>
  <si>
    <t>15.89.1    Производство готовых к употреблению пищевых продуктов и заготовок для их приготовления, не включенных в другие группировки</t>
  </si>
  <si>
    <t>15.89.2    Производство растительных соков и экстрактов, пептических веществ, растительных клеев и загустителей</t>
  </si>
  <si>
    <t>15.89.3    Производство пищевых ферментов</t>
  </si>
  <si>
    <t>15.9    Производство напитков</t>
  </si>
  <si>
    <t>15.91    Производство дистиллированных алкогольных напитков</t>
  </si>
  <si>
    <t>15.92    Производство этилового спирта из сброженных материалов</t>
  </si>
  <si>
    <t>15.93    Производство виноградного вина</t>
  </si>
  <si>
    <t>15.94    Производство сидра и прочих плодово - ягодных вин</t>
  </si>
  <si>
    <t>15.95    Производство прочих недистиллированных напитков из сброженных материалов</t>
  </si>
  <si>
    <t>15.96    Производство пива</t>
  </si>
  <si>
    <t>74.15    Деятельность по управлению финансово - промышленными группами и холдинг - компаниями</t>
  </si>
  <si>
    <t>01.25.9    Разведение прочих животных, не включенных в другие группировки</t>
  </si>
  <si>
    <t>01.3    Растениеводство в сочетании с животноводством (смешанное сельское хозяйство)</t>
  </si>
  <si>
    <t>01.30    Растениеводство в сочетании с животноводством (смешанное сельское хозяйство)</t>
  </si>
  <si>
    <t>63.21.21    Деятельность терминалов (автобусных станций и т.п.)</t>
  </si>
  <si>
    <t>63.21.22    Эксплуатация автомобильных дорог общего пользования</t>
  </si>
  <si>
    <t>63.21.23    Эксплуатация дорожных сооружений (мостов, туннелей, путепроводов и т.п.)</t>
  </si>
  <si>
    <t>63.21.24    Эксплуатация гаражей, стоянок для автотранспортных средств, велосипедов и т.п.</t>
  </si>
  <si>
    <t>63.22    Прочая вспомогательная деятельность водного транспорта</t>
  </si>
  <si>
    <t>63.22.1    Прочая вспомогательная деятельность морского транспорта</t>
  </si>
  <si>
    <t>63.22.2    Прочая вспомогательная деятельность внутреннего водного транспорта</t>
  </si>
  <si>
    <t>63.23    Прочая вспомогательная деятельность воздушного транспорта</t>
  </si>
  <si>
    <t>63.23.1    Деятельность терминалов (аэропортов и т.п.), управление аэропортами</t>
  </si>
  <si>
    <t>63.23.2    Управление воздушным движением</t>
  </si>
  <si>
    <t>63.23.3    Эксплуатация взлетно - посадочных полос, ангаров и т.п.</t>
  </si>
  <si>
    <t>63.23.4    Деятельность по наземному обслуживанию воздушных судов</t>
  </si>
  <si>
    <t>63.23.5    Деятельность школ повышения квалификации (учебно - тренировочных центров) для пилотов коммерческих авиалиний</t>
  </si>
  <si>
    <t>63.23.6    Прочая вспомогательная деятельность космического транспорта</t>
  </si>
  <si>
    <t>63.3    Деятельность туристических агентств</t>
  </si>
  <si>
    <t>63.30    Деятельность туристических агентств</t>
  </si>
  <si>
    <t>63.30.1    Организация комплексного туристического обслуживания</t>
  </si>
  <si>
    <t>52.1    Розничная торговля в неспециализированных магазинах</t>
  </si>
  <si>
    <t>Налоговые доходы(20)</t>
  </si>
  <si>
    <t>Прочие доходы(100)</t>
  </si>
  <si>
    <t>в том числе :                          услуги связи</t>
  </si>
  <si>
    <t xml:space="preserve">       арендная плата за пользование имуществом</t>
  </si>
  <si>
    <t>11.20.1    Предоставление услуг по бурению, связанному с добычей нефти, газа и газового конденсата</t>
  </si>
  <si>
    <t>11.20.2    Предоставление услуг по монтажу, ремонту и демонтажу буровых вышек</t>
  </si>
  <si>
    <t>45.21.54    Производство общестроительных работ по строительству сооружений для горнодобывающей и обрабатывающей промышленности</t>
  </si>
  <si>
    <t>80.22.2    Среднее профессиональное образование</t>
  </si>
  <si>
    <t>80.22.21    Обучение в образовательных учреждениях среднего профессионального образования</t>
  </si>
  <si>
    <t>80.22.22    Обучение в образовательных учреждениях дополнительного профессионального образования (повышения квалификации) для специалистов, имеющих среднее профессиональное образование</t>
  </si>
  <si>
    <t>12.00.12    Добыча урановых руд открытым способом, включая способ кучного выщелачивания</t>
  </si>
  <si>
    <t>12.00.2    Добыча и обогащение ториевых руд</t>
  </si>
  <si>
    <t>13    Добыча металлических руд</t>
  </si>
  <si>
    <t>13.1    Добыча железных руд</t>
  </si>
  <si>
    <t>15.13.9    Предоставление услуг по тепловой обработке и прочим способам переработки мясных продуктов</t>
  </si>
  <si>
    <t>15.2    Переработка и консервирование рыбо- и морепродуктов</t>
  </si>
  <si>
    <t>15.20    Переработка и консервирование рыбо- и морепродуктов</t>
  </si>
  <si>
    <t>15.3    Переработка и консервирование картофеля, фруктов и овощей</t>
  </si>
  <si>
    <t>15.31    Переработка и консервирование картофеля</t>
  </si>
  <si>
    <t>15.32    Производство фруктовых и овощных соков</t>
  </si>
  <si>
    <t>15.33    Переработка и консервирование фруктов и овощей, не включенных в другие группировки</t>
  </si>
  <si>
    <t>15.33.1    Переработка и консервирование овощей</t>
  </si>
  <si>
    <t>15.33.2    Переработка и консервирование фруктов и орехов</t>
  </si>
  <si>
    <t>Ханты-Мансийский а.о. - Югра</t>
  </si>
  <si>
    <t>Усть-Ордынский Бурятский а.о.</t>
  </si>
  <si>
    <t>Агинский Бурятский а.о.</t>
  </si>
  <si>
    <t>Расходы по обычным видам деятельности (форма №5 согласно приказу Минфина РФ от 22.07.2003 № 67н с учетом изменений и дополнений)</t>
  </si>
  <si>
    <t>10.3</t>
  </si>
  <si>
    <t>10.3.1</t>
  </si>
  <si>
    <t>10.3.2</t>
  </si>
  <si>
    <t>10.3.3</t>
  </si>
  <si>
    <t>10.3.4</t>
  </si>
  <si>
    <t>10.3.5</t>
  </si>
  <si>
    <t>10.3.6</t>
  </si>
  <si>
    <t>17.13    Гребенное прядение шерстяных волокон</t>
  </si>
  <si>
    <t>17.14    Прядение льняных волокон</t>
  </si>
  <si>
    <t>17.15    Изготовление натуральных шелковых, искусственных и синтетических волокон</t>
  </si>
  <si>
    <t>17.16    Производство швейных ниток</t>
  </si>
  <si>
    <t>17.17    Подготовка и прядение прочих текстильных волокон</t>
  </si>
  <si>
    <t>17.2    Ткацкое производство</t>
  </si>
  <si>
    <t>17.21    Производство хлопчатобумажных тканей</t>
  </si>
  <si>
    <t>17.22    Производство шерстяных тканей из волокон кардного прядения</t>
  </si>
  <si>
    <t>17.23    Производство шерстяных тканей из волокон гребенного прядения</t>
  </si>
  <si>
    <t>17.24    Производство шелковых тканей</t>
  </si>
  <si>
    <t>17.25    Производство прочих текстильных тканей</t>
  </si>
  <si>
    <t>17.3    Отделка тканей и текстильных изделий</t>
  </si>
  <si>
    <t>17.30    Отделка тканей и текстильных изделий</t>
  </si>
  <si>
    <t>17.4    Производство готовых текстильных изделий, кроме одежды</t>
  </si>
  <si>
    <t>17.40    Производство готовых текстильных изделий, кроме одежды</t>
  </si>
  <si>
    <t>17.5    Производство прочих текстильных изделий</t>
  </si>
  <si>
    <t>17.51    Производство ковров и ковровых изделий</t>
  </si>
  <si>
    <t>17.52    Производство канатов, веревок, шпагата и сетей</t>
  </si>
  <si>
    <t>17.53    Производство нетканых текстильных материалов и изделий из них</t>
  </si>
  <si>
    <t>17.54    Производство прочих текстильных изделий, не включенных в другие группировки</t>
  </si>
  <si>
    <t>17.54.1    Производство тюля, кружев, узких тканей, вышивок</t>
  </si>
  <si>
    <t>17.54.2    Производство фетра и войлока</t>
  </si>
  <si>
    <t>17.54.3    Производство текстильных изделий различного назначения, не включенных в другие группировки</t>
  </si>
  <si>
    <t>17.6    Производство трикотажного полотна</t>
  </si>
  <si>
    <t>17.60    Производство трикотажного полотна</t>
  </si>
  <si>
    <t>17.7    Производство трикотажных изделий</t>
  </si>
  <si>
    <t>17.71    Производство чулочно - носочных изделий</t>
  </si>
  <si>
    <t>51.33.1    Оптовая торговля молочными продуктами</t>
  </si>
  <si>
    <t>32.30.3    Производство звукозаписывающей и звуковоспроизводящей аппаратуры и аппаратуры для видеозаписи и видеовоспроизведения</t>
  </si>
  <si>
    <t>33.1    Производство изделий медицинской техники, включая хирургическое оборудование, и ортопедических приспособлений</t>
  </si>
  <si>
    <t>26.62    Производство гипсовых изделий для использования в строительстве</t>
  </si>
  <si>
    <t>26.63    Производство товарного бетона</t>
  </si>
  <si>
    <t>26.64    Производство сухих бетонных смесей</t>
  </si>
  <si>
    <t>26.65    Производство изделий из асбестоцемента и волокнистого цемента</t>
  </si>
  <si>
    <t>ОКОГУ</t>
  </si>
  <si>
    <t>24.14    Производство прочих основных органических химических веществ</t>
  </si>
  <si>
    <t>24.14.1    Производство синтетического и гидролизного этилового спирта</t>
  </si>
  <si>
    <t>24.14.2    Производство прочих основных органических химических веществ, не включенных в другие группировки</t>
  </si>
  <si>
    <t>24.15    Производство удобрений и азотных соединений</t>
  </si>
  <si>
    <t>24.16    Производство пластмасс и синтетических смол в первичных формах</t>
  </si>
  <si>
    <t>24.17    Производство синтетического каучука</t>
  </si>
  <si>
    <t>24.2    Производство химических средств защиты растений (пестицидов) и прочих агрохимических продуктов</t>
  </si>
  <si>
    <t>24.20    Производство химических средств защиты растений (пестицидов) и прочих агрохимических продуктов</t>
  </si>
  <si>
    <t>51.54.2    Оптовая торговля водопроводным и отопительным оборудованием</t>
  </si>
  <si>
    <t>51.54.3    Оптовая торговля ручными инструментами</t>
  </si>
  <si>
    <t>28.3    Производство паровых котлов, кроме котлов центрального отопления; производство ядерных реакторов</t>
  </si>
  <si>
    <t>28.30    Производство паровых котлов, кроме котлов центрального отопления; производство ядерных реакторов</t>
  </si>
  <si>
    <t>28.30.1    Производство паровых котлов и их составных частей</t>
  </si>
  <si>
    <t>28.30.2    Производство ядерных реакторов и их составных частей</t>
  </si>
  <si>
    <t>28.30.9    Предоставление услуг по монтажу, ремонту и техническому обслуживанию паровых котлов, кроме котлов центрального отопления</t>
  </si>
  <si>
    <t>55.11    Деятельность гостиниц с ресторанами</t>
  </si>
  <si>
    <t>55.12    Деятельность гостиниц без ресторанов</t>
  </si>
  <si>
    <t>55.2    Деятельность прочих мест для временного проживания</t>
  </si>
  <si>
    <t>55.21    Деятельность молодежных туристских лагерей и горных туристских баз</t>
  </si>
  <si>
    <t>32.20.3    Производство частей теле- и радиопередающей аппаратуры, телефонной или телеграфной электроаппаратуры</t>
  </si>
  <si>
    <t>74.11    Деятельность в области права</t>
  </si>
  <si>
    <t>74.12    Деятельность в области бухгалтерского учета и аудита</t>
  </si>
  <si>
    <t>74.12.1    Деятельность в области бухгалтерского учета</t>
  </si>
  <si>
    <t>74.12.2    Аудиторская деятельность</t>
  </si>
  <si>
    <t>74.13    Исследование конъюнктуры рынка и выявление общественного мнения</t>
  </si>
  <si>
    <t>74.13.1    Исследование конъюнктуры рынка</t>
  </si>
  <si>
    <t>74.13.2    Деятельность по изучению общественного мнения</t>
  </si>
  <si>
    <t>74.14    Консультирование по вопросам коммерческой деятельности и управления</t>
  </si>
  <si>
    <t>37.1    Обработка металлических отходов и лома</t>
  </si>
  <si>
    <t>37.10    Обработка металлических отходов и лома</t>
  </si>
  <si>
    <t>37.10.1    Обработка отходов и лома черных металлов</t>
  </si>
  <si>
    <t>37.10.2    Обработка отходов и лома цветных металлов</t>
  </si>
  <si>
    <t>37.10.21    Обработка отходов и лома цветных металлов, кроме драгоценных</t>
  </si>
  <si>
    <t>37.10.22    Обработка отходов и лома драгоценных металлов</t>
  </si>
  <si>
    <t>37.2    Обработка неметаллических отходов и лома</t>
  </si>
  <si>
    <t>37.20    Обработка неметаллических отходов и лома</t>
  </si>
  <si>
    <t>37.20.1    Обработка отходов резины</t>
  </si>
  <si>
    <t>37.20.2    Обработка отходов и лома пластмасс</t>
  </si>
  <si>
    <t>37.20.3    Обработка отходов и лома стекла</t>
  </si>
  <si>
    <t>37.20.4    Обработка отходов текстильных материалов</t>
  </si>
  <si>
    <t>33.40.1    Производство оптических приборов, фото- и кинооборудования, кроме ремонта</t>
  </si>
  <si>
    <t>33.40.9    Предоставление услуг по ремонту и техническому обслуживанию профессионального фото- и кинооборудования и оптических приборов</t>
  </si>
  <si>
    <t>33.5    Производство часов и других приборов времени</t>
  </si>
  <si>
    <t>33.50    Производство часов и других приборов времени</t>
  </si>
  <si>
    <t>15.51.5    Производство сгущенных молочных продуктов и молочных продуктов, не включенных в другие группировки</t>
  </si>
  <si>
    <t>15.52    Производство мороженого</t>
  </si>
  <si>
    <t>15.6    Производство продуктов мукомольно - крупяной промышленности, крахмалов и крахмалопродуктов</t>
  </si>
  <si>
    <t>14.50.2    Добыча драгоценных и полудрагоценных камней; добыча природных абразивов, пемзы, асбеста, слюды, кварца и прочих неметаллических минералов, не включенных в другие группировки</t>
  </si>
  <si>
    <t>14.50.21    Добыча драгоценных и полудрагоценных камней, кроме алмазов, самоцветов и янтаря</t>
  </si>
  <si>
    <t>14.50.22    Добыча алмазов</t>
  </si>
  <si>
    <t>14.50.23    Добыча природных абразивов, кроме алмазов, пемзы, наждака</t>
  </si>
  <si>
    <t>14.50.24    Добыча вермикулита</t>
  </si>
  <si>
    <t>14.50.25    Добыча мусковита</t>
  </si>
  <si>
    <t>14.50.26    Добыча асбеста</t>
  </si>
  <si>
    <t>14.50.27    Добыча пьезокварца</t>
  </si>
  <si>
    <t>14.50.28    Добыча гранулированного кварца</t>
  </si>
  <si>
    <t>13871 Территориальные органы по государственному надзору и контролю за соблюдением законодательства Российской Федерации о труде и охране труда Министерства здравоохранения и социального развития Российской Федерации</t>
  </si>
  <si>
    <t>27.12    Производство продуктов прямого восстановления железной руды</t>
  </si>
  <si>
    <t>Федеральное медико-биологическое агентство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</si>
  <si>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</si>
  <si>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служба по экологическому, технологическому и атомному надзору</t>
  </si>
  <si>
    <t>45.11    Разборка и снос зданий; производство земляных работ</t>
  </si>
  <si>
    <t>45.11.1    Разборка и снос зданий, расчистка строительных участков</t>
  </si>
  <si>
    <t>45.11.2    Производство земляных работ</t>
  </si>
  <si>
    <t>45.11.3    Подготовка участка для горных работ</t>
  </si>
  <si>
    <t>45.12    Разведочное бурение</t>
  </si>
  <si>
    <t>45.2    Строительство зданий и сооружений</t>
  </si>
  <si>
    <t>45.21    Производство общестроительных работ</t>
  </si>
  <si>
    <t>45.21.1    Производство общестроительных работ по возведению зданий</t>
  </si>
  <si>
    <t>45.21.2    Производство общестроительных работ по строительству мостов, надземных автомобильных дорог, тоннелей и подземных дорог</t>
  </si>
  <si>
    <t>45.21.3    Производство общестроительных работ по прокладке магистральных трубопроводов, линий связи и линий электропередачи</t>
  </si>
  <si>
    <t>45.21.4    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</t>
  </si>
  <si>
    <t>45.21.5    Производство общестроительных работ по строительству электростанций и сооружений для горнодобывающей и обрабатывающей промышленности</t>
  </si>
  <si>
    <t>61.2    Деятельность внутреннего водного транспорта</t>
  </si>
  <si>
    <t>61.20    Деятельность внутреннего водного транспорта</t>
  </si>
  <si>
    <t>61.20.1    Деятельность внутреннего водного пассажирского транспорта</t>
  </si>
  <si>
    <t>61.20.2    Деятельность внутреннего водного грузового транспорта</t>
  </si>
  <si>
    <t>61.20.3    Аренда внутренних водных транспортных средств с экипажем; предоставление маневровых услуг</t>
  </si>
  <si>
    <t>13265 Федеральное космическое агентство</t>
  </si>
  <si>
    <t>13266 Федеральное агентство по промышленности</t>
  </si>
  <si>
    <t>13268 Федеральное агентство по энергетике</t>
  </si>
  <si>
    <t>13270 Министерство сельского хозяйства Российской Федерации</t>
  </si>
  <si>
    <t>55.5    Деятельность столовых при предприятиях и учреждениях и поставка продукции общественного питания</t>
  </si>
  <si>
    <t>55.51    Деятельность столовых при предприятиях и учреждениях</t>
  </si>
  <si>
    <t>55.52    Поставка продукции общественного питания</t>
  </si>
  <si>
    <t>60    Деятельность сухопутного транспорта</t>
  </si>
  <si>
    <t>60.1    Деятельность железнодорожного транспорта</t>
  </si>
  <si>
    <t>60.10    Деятельность железнодорожного транспорта</t>
  </si>
  <si>
    <t>60.10.1    Деятельность магистрального железнодорожного транспорта</t>
  </si>
  <si>
    <t>60.10.11    Деятельность магистрального пассажирского железнодорожного транспорта</t>
  </si>
  <si>
    <t>60.10.12    Деятельность магистрального грузового железнодорожного транспорта</t>
  </si>
  <si>
    <t>60.10.2    Деятельность промышленного железнодорожного транспорта</t>
  </si>
  <si>
    <t>60.2    Деятельность прочего сухопутного транспорта</t>
  </si>
  <si>
    <t>49. Иная смешанная российская собственность</t>
  </si>
  <si>
    <t>50. Собственность благотворительных организаций</t>
  </si>
  <si>
    <t>51. Собственность политических общественных объединений</t>
  </si>
  <si>
    <t>52. Собственность профессиональных союзов</t>
  </si>
  <si>
    <t>За 2007 г., руб.</t>
  </si>
  <si>
    <t>Доходы (10)</t>
  </si>
  <si>
    <t>Доходы от собственности (030)</t>
  </si>
  <si>
    <t>Доходы от  рыночных продаж готовой продукции, услуг, работ (040)</t>
  </si>
  <si>
    <t>Доходы от операций с активами (090)</t>
  </si>
  <si>
    <t>Доходы будущих периодов (110)</t>
  </si>
  <si>
    <t>Оплата труда и начисления на оплату труда (160)</t>
  </si>
  <si>
    <t>Приобретение услуг(170)</t>
  </si>
  <si>
    <t>Расходы по операциям с активами (260)</t>
  </si>
  <si>
    <t>Операционный результат до налогообложения (291)</t>
  </si>
  <si>
    <t>Налог на прибыль (292)</t>
  </si>
  <si>
    <t>8.4</t>
  </si>
  <si>
    <t>Нематериальные активы(110)</t>
  </si>
  <si>
    <t>ВЕЛИКОБРИТАНИЯ</t>
  </si>
  <si>
    <t>Анкета организации</t>
  </si>
  <si>
    <t>Основные направления исследований, проводимых организацией</t>
  </si>
  <si>
    <t xml:space="preserve">   Производство</t>
  </si>
  <si>
    <t>10000 Федеральные органы государственной власти</t>
  </si>
  <si>
    <t>11000 Президент Российской Федерации</t>
  </si>
  <si>
    <t>11001 Совет Безопасности Российской Федерации</t>
  </si>
  <si>
    <t>11002 Администрация Президента Российской Федерации</t>
  </si>
  <si>
    <t>12000 Федеральное Собрание Российской Федерации</t>
  </si>
  <si>
    <t>12001 Совет Федерации Российской Федерации</t>
  </si>
  <si>
    <t>12002 Государственная Дума Российской Федерации</t>
  </si>
  <si>
    <t>13000 Исполнительная власть Российской Федерации</t>
  </si>
  <si>
    <t>13001 Правительство Российской Федерации</t>
  </si>
  <si>
    <t>13100 Федеральные министерства, федеральные службы и федеральные агентства, руководство деятельностью которых осуществляет Президент Российской Федерации, федеральные службы и федеральные агентства, подведомственные этим федеральным министерствам</t>
  </si>
  <si>
    <t>13110 Министерство внутренних дел Российской Федерации</t>
  </si>
  <si>
    <t>13112 Федеральная миграционная служба</t>
  </si>
  <si>
    <t>29.24.1    Производство газогенераторов, аппаратов для дистилляции, фильтрования или очистки жидкости и газов</t>
  </si>
  <si>
    <t>29.24.2    Производство фасовочно - упаковочного и весоизмерительного оборудования; производство оборудования для разбрызгивания или распыления жидких или порошкообразных материалов</t>
  </si>
  <si>
    <t>29.24.3    Производство центрифуг, каландров и торговых автоматов</t>
  </si>
  <si>
    <t>29.24.31    Производство центрифуг</t>
  </si>
  <si>
    <t>29.24.32    Производство каландров и прочих валковых (роликовых) машин, кроме валковых (роликовых) машин для обработки металла и стекла</t>
  </si>
  <si>
    <t>Чл.-корр. Российской академии с/х наук</t>
  </si>
  <si>
    <t>28.75.12   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</si>
  <si>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63.12.22    Хранение и складирование газа и продуктов его переработки</t>
  </si>
  <si>
    <t>63.12.23    Хранение и складирование прочих жидких или газообразных грузов</t>
  </si>
  <si>
    <t>63.12.3    Хранение и складирование зерна</t>
  </si>
  <si>
    <t>63.12.4    Хранение и складирование прочих грузов</t>
  </si>
  <si>
    <t>63.2    Прочая вспомогательная транспортная деятельность</t>
  </si>
  <si>
    <t>29.24    Производство прочих машин и оборудования общего назначения, не включенных в другие группировки</t>
  </si>
  <si>
    <t>Чукотский а.о.</t>
  </si>
  <si>
    <t>Ямало-Ненецкий а.о.</t>
  </si>
  <si>
    <t>33.20.6    Производство прочих приборов и инструментов для измерения, контроля и испытаний</t>
  </si>
  <si>
    <t>Амортизация (740)</t>
  </si>
  <si>
    <t>15018 Фонд социального страхования Российской Федерации</t>
  </si>
  <si>
    <t>15019 Фонд содействия развитию малых форм предприятий в научно-технической сфере</t>
  </si>
  <si>
    <t>15022 Государственная корпорация "Агентство по реструктуризации кредитных организаций"</t>
  </si>
  <si>
    <t>15051 Счетная палата Российской Федерации</t>
  </si>
  <si>
    <t>15053 Центральная избирательная комиссия Российской Федерации</t>
  </si>
  <si>
    <t>15060 Уполномоченный по правам человека в Российской Федерации</t>
  </si>
  <si>
    <t>15065 Российская академия наук</t>
  </si>
  <si>
    <t>15066 Сибирское отделение Российской академии наук</t>
  </si>
  <si>
    <t>15067 Уральское отделение Российской академии наук</t>
  </si>
  <si>
    <t>15068 Государственное учреждение Дальневосточное отделение Российской академии наук</t>
  </si>
  <si>
    <t>15070 Российская академия сельскохозяйственных наук</t>
  </si>
  <si>
    <t>15075 Российская академия медицинских наук РАМН</t>
  </si>
  <si>
    <t>15078 Российская академия архитектуры и строительных наук</t>
  </si>
  <si>
    <t>15080 Российская академия образования</t>
  </si>
  <si>
    <t>15082 Российская академия художеств</t>
  </si>
  <si>
    <t>15085 Общественная палата Российской Федерации</t>
  </si>
  <si>
    <t>20000 Органы государственной власти субъектов Российской Федерации</t>
  </si>
  <si>
    <t>22000 Органы представительной (законодательной) власти субъектов Российской Федерации</t>
  </si>
  <si>
    <t>23000 Органы исполнительной власти субъектов Российской Федерации</t>
  </si>
  <si>
    <t>55.22    Деятельность кемпингов</t>
  </si>
  <si>
    <t>55.23    Деятельность прочих мест для проживания</t>
  </si>
  <si>
    <t>55.23.1    Деятельность детских лагерей на время каникул</t>
  </si>
  <si>
    <t>55.23.2    Деятельность пансионатов, домов отдыха и т.п.</t>
  </si>
  <si>
    <t>55.23.3    Сдача внаем для временного проживания меблированных комнат</t>
  </si>
  <si>
    <t>55.23.4    Предоставление мест для временного проживания в железнодорожных спальных вагонах и прочих транспортных средствах</t>
  </si>
  <si>
    <t>55.23.5    Деятельность прочих мест для временного проживания, не включенных в другие группировки</t>
  </si>
  <si>
    <t>55.3    Деятельность ресторанов</t>
  </si>
  <si>
    <t>55.30    Деятельность ресторанов и кафе</t>
  </si>
  <si>
    <t>55.4    Деятельность баров</t>
  </si>
  <si>
    <t>55.40    Деятельность баров</t>
  </si>
  <si>
    <t>24.51.4    Производство средств для ароматизации и дезодорирования воздуха; производство полирующих и чистящих средств, восков</t>
  </si>
  <si>
    <t>24.52    Производство парфюмерных и косметических средств</t>
  </si>
  <si>
    <t>5.3</t>
  </si>
  <si>
    <t>Улицы</t>
  </si>
  <si>
    <t>Нас. пункты</t>
  </si>
  <si>
    <t>аллея</t>
  </si>
  <si>
    <t>аул</t>
  </si>
  <si>
    <t>волость</t>
  </si>
  <si>
    <t>б-р</t>
  </si>
  <si>
    <t>высел</t>
  </si>
  <si>
    <t>въезд</t>
  </si>
  <si>
    <t>г</t>
  </si>
  <si>
    <t>городок</t>
  </si>
  <si>
    <t>д</t>
  </si>
  <si>
    <t>дор</t>
  </si>
  <si>
    <t>дп</t>
  </si>
  <si>
    <t>ж/д_будка</t>
  </si>
  <si>
    <t>ж/д_казарм</t>
  </si>
  <si>
    <t>ж/д_оп</t>
  </si>
  <si>
    <t>ж/д_пост</t>
  </si>
  <si>
    <t>ж/д_платф</t>
  </si>
  <si>
    <t>ж/д_рзд</t>
  </si>
  <si>
    <t>ж/д_ст</t>
  </si>
  <si>
    <t>жт</t>
  </si>
  <si>
    <t>заезд</t>
  </si>
  <si>
    <t>заимка</t>
  </si>
  <si>
    <t>казарма</t>
  </si>
  <si>
    <t>кп</t>
  </si>
  <si>
    <t>кв-л</t>
  </si>
  <si>
    <t>км</t>
  </si>
  <si>
    <t>71009 Главное командование объединенных вооруженных сил СНГ</t>
  </si>
  <si>
    <t>71011 Межгосударственный статистический комитет Содружества Независимых Государств</t>
  </si>
  <si>
    <t>71012 Международный центр научной и технической информации</t>
  </si>
  <si>
    <t>71013 Международный банк экономического сотрудничества</t>
  </si>
  <si>
    <t>71014 Международный инвестиционный банк</t>
  </si>
  <si>
    <t>71015 Межправительственный совет по нефти и газу</t>
  </si>
  <si>
    <t>71017 Межгосударственный совет Республики Беларусь, Республики Казахстан, Кыргызской Республики и Российской Федерации</t>
  </si>
  <si>
    <t>71018 Совет коллективной безопасности</t>
  </si>
  <si>
    <t>71019 Исполнительный комитет Союза Беларуси и России</t>
  </si>
  <si>
    <t>75.23.15    Деятельность военных судов</t>
  </si>
  <si>
    <t>75.23.16    Деятельность Высшего Арбитражного Суда Российской Федерации</t>
  </si>
  <si>
    <t>75.23.17    Деятельность Федеральных арбитражных судов округов</t>
  </si>
  <si>
    <t>41068 Российский концерн по разработке, производству и реализации продукции спортивного назначения</t>
  </si>
  <si>
    <t>41072 Открытое акционерное общество предприятий местной промышленности России</t>
  </si>
  <si>
    <t>41073 Открытое акционерное общество "Российская топливная компания" - Ростоппром</t>
  </si>
  <si>
    <t>Основные средства(120)</t>
  </si>
  <si>
    <t>Внеоборотные активы(190)</t>
  </si>
  <si>
    <t>Запасы и затраты (210)</t>
  </si>
  <si>
    <t>Налог на добавленную стоимость по приобретенным ценностям (220)</t>
  </si>
  <si>
    <t>Дебиторская задолженность (платежи по которой ожидаются более чем через 12 месяцев после отчетной даты) (230)</t>
  </si>
  <si>
    <t>Дебиторская задолженность (платежи по которой ожидаются в течение 12 месяцев после отчетной даты) (240)</t>
  </si>
  <si>
    <t>Денежные средства(260)</t>
  </si>
  <si>
    <t>Прочие оборотные активы (270)</t>
  </si>
  <si>
    <t>Оборотные активы(290)</t>
  </si>
  <si>
    <t>Валюта баланса(300)</t>
  </si>
  <si>
    <t>Нераспределённая прибыль(470)</t>
  </si>
  <si>
    <t>Капитал и резервы (490)</t>
  </si>
  <si>
    <t>Долгосрочные обязательства(590)</t>
  </si>
  <si>
    <t>Краткосрочные кредиты и займы (610)</t>
  </si>
  <si>
    <t>71003 Электроэнергетический совет Содружества Независимых Государств</t>
  </si>
  <si>
    <t>71004 Межгосударственный банк</t>
  </si>
  <si>
    <t>71006 Межгосударственное евроазиатское объединение угля и металла</t>
  </si>
  <si>
    <t>71007 Исполнительный комитет Содружества Независимых Государств</t>
  </si>
  <si>
    <t>24.66.4    Производство прочих химических продуктов</t>
  </si>
  <si>
    <t>24.7    Производство искусственных и синтетических волокон</t>
  </si>
  <si>
    <t>24.70    Производство искусственных и синтетических волокон</t>
  </si>
  <si>
    <t>25    Производство резиновых и пластмассовых изделий</t>
  </si>
  <si>
    <t>75.23.18    Деятельность арбитражных судов субъектов Российской Федерации</t>
  </si>
  <si>
    <t>75.23.19    Деятельность специализированных судов</t>
  </si>
  <si>
    <t>75.23.2    Деятельность судов субъектов Российской Федерации</t>
  </si>
  <si>
    <t>41075 Российский государственно-акционерный концерн по реконструкции, модернизации, капитальному ремонту и проектированию жилых домов и объектов социально-культурного назначения</t>
  </si>
  <si>
    <t>41077 Российская акционерная автотранспортная АКОТ "Росавтотранс" компания открытого типа "Росавтотранс"</t>
  </si>
  <si>
    <t>41079 Республиканский государственный концерн по проектированию, строительству, реконструкции, ремонту и содержанию автомобильных дорог</t>
  </si>
  <si>
    <t>41081 Открытое акционерное общество "Государственное акционерное общество "Всероссийский выставочный центр"</t>
  </si>
  <si>
    <t>13977 Государственное учреждение Государственная регистрационная палата при Министерстве юстиции Российской Федерации</t>
  </si>
  <si>
    <t>13991 Государственная инспекция по маломерным судам Российской Федерации МПР России</t>
  </si>
  <si>
    <t>14000 Судебная власть Российской Федерации</t>
  </si>
  <si>
    <t>14001 Конституционный суд Российской Федерации</t>
  </si>
  <si>
    <t>14002 Система федеральных судов общей юрисдикции</t>
  </si>
  <si>
    <t>14003 Система арбитражных судов в Российской Федерации</t>
  </si>
  <si>
    <t>14004 Система прокуратуры Российской Федерации</t>
  </si>
  <si>
    <t>14005 Система Судебного департамента при Верховном Суде Российской Федерации</t>
  </si>
  <si>
    <t>15000 Другие организации федерального уровня</t>
  </si>
  <si>
    <t>15001 Центральный банк Российской Федерации</t>
  </si>
  <si>
    <t>15002 Банк внешней торговли (открытое акционерное общество)</t>
  </si>
  <si>
    <t>15003 Государственный специализированный банк - Банк внешнеэкономической деятельности СССР</t>
  </si>
  <si>
    <t>15005 Акционерный коммерческий агропромышленный банк (открытое акционерное общество)</t>
  </si>
  <si>
    <t>15007 Акционерный коммерческий Сберегательный банк Российской Федерации (открытое акционерное общество)</t>
  </si>
  <si>
    <t>15013 Пенсионный фонд Российской Федерации</t>
  </si>
  <si>
    <t>15014 Российский гуманитарный научный фонд</t>
  </si>
  <si>
    <t>75.24    Деятельность по обеспечению общественного порядка и безопасности</t>
  </si>
  <si>
    <t>75.24.1    Деятельность органов внутренних дел</t>
  </si>
  <si>
    <t>75.24.2    Деятельность федеральных специализированных служб охраны и безопасности</t>
  </si>
  <si>
    <t>75.25    Деятельность по обеспечению безопасности в чрезвычайных ситуациях</t>
  </si>
  <si>
    <t>Центральный банк Российской Федерации</t>
  </si>
  <si>
    <t>Пенсионный фонд Российской Федерации</t>
  </si>
  <si>
    <t>Федеральный фонд поддержки малого предпринимательства</t>
  </si>
  <si>
    <t>Иные федеральные государственные учреждения и предприятия</t>
  </si>
  <si>
    <t>КИТАЙ</t>
  </si>
  <si>
    <t>ЯПОНИЯ</t>
  </si>
  <si>
    <t>КНДР</t>
  </si>
  <si>
    <t>Республика Корея</t>
  </si>
  <si>
    <t>АЗЕРБАЙДЖАН</t>
  </si>
  <si>
    <t>АРМЕНИЯ</t>
  </si>
  <si>
    <t>КИПР</t>
  </si>
  <si>
    <t>ГРУЗИЯ</t>
  </si>
  <si>
    <t>ИЗРАИЛЬ</t>
  </si>
  <si>
    <t>САУДОВСКАЯ АРАВИЯ</t>
  </si>
  <si>
    <t>ОБЪЕДИНЕННЫЕ АРАБСКИЕ ЭМИРАТЫ</t>
  </si>
  <si>
    <t>ТУРЦИЯ</t>
  </si>
  <si>
    <t>ИНДОНЕЗИЯ</t>
  </si>
  <si>
    <t>МАЛАЙЗИЯ</t>
  </si>
  <si>
    <t>ФИЛИППИНЫ</t>
  </si>
  <si>
    <t>СИНГАПУР</t>
  </si>
  <si>
    <t>ВЬЕТНАМ</t>
  </si>
  <si>
    <t xml:space="preserve">ТАИЛАНД </t>
  </si>
  <si>
    <t>ШРИ-ЛАНКА</t>
  </si>
  <si>
    <t>ИНДИЯ</t>
  </si>
  <si>
    <t>КАЗАХСТАН</t>
  </si>
  <si>
    <t>КИРГИЗИЯ</t>
  </si>
  <si>
    <t>ПАКИСТАН</t>
  </si>
  <si>
    <t>ТАДЖИКИСТАН</t>
  </si>
  <si>
    <t>ТУРКМЕНИЯ</t>
  </si>
  <si>
    <t>УЗБЕКИСТАН</t>
  </si>
  <si>
    <t>БОЛГАРИЯ</t>
  </si>
  <si>
    <t>БЕЛАРУСЬ</t>
  </si>
  <si>
    <t>ЧЕШСКАЯ РЕСПУБЛИКА</t>
  </si>
  <si>
    <t>ВЕНГРИЯ</t>
  </si>
  <si>
    <t>МОЛДОВА</t>
  </si>
  <si>
    <t>ПОЛЬША</t>
  </si>
  <si>
    <t>РУМЫНИЯ</t>
  </si>
  <si>
    <t>СЛОВАКИЯ</t>
  </si>
  <si>
    <t>УКРАИНА</t>
  </si>
  <si>
    <t>АВСТРИЯ</t>
  </si>
  <si>
    <t>БЕЛЬГИЯ</t>
  </si>
  <si>
    <t>ФРАНЦИЯ</t>
  </si>
  <si>
    <t>ГЕРМАНИЯ</t>
  </si>
  <si>
    <t>Удмуртская респ.</t>
  </si>
  <si>
    <t xml:space="preserve">Хакасия респ. </t>
  </si>
  <si>
    <t>Чеченская респ.</t>
  </si>
  <si>
    <t xml:space="preserve">Чувашская респ. </t>
  </si>
  <si>
    <t>Камчатский край</t>
  </si>
  <si>
    <t>Амурская обл.</t>
  </si>
  <si>
    <t>Архангельская обл.</t>
  </si>
  <si>
    <t>Астраханская обл.</t>
  </si>
  <si>
    <t>Белгородская обл.</t>
  </si>
  <si>
    <t>Брянская обл.</t>
  </si>
  <si>
    <t>Владимирская обл.</t>
  </si>
  <si>
    <t>Волгоградская обл.</t>
  </si>
  <si>
    <t>Вологодская обл.</t>
  </si>
  <si>
    <t>Воронежская обл.</t>
  </si>
  <si>
    <t>Ивановская обл.</t>
  </si>
  <si>
    <t>Иркутская обл.</t>
  </si>
  <si>
    <t>Калининградская обл.</t>
  </si>
  <si>
    <t>Калужская обл.</t>
  </si>
  <si>
    <t>Пензенская обл.</t>
  </si>
  <si>
    <t>Псковская обл.</t>
  </si>
  <si>
    <t>Ростовская обл.</t>
  </si>
  <si>
    <t>Рязанская обл.</t>
  </si>
  <si>
    <t>Самарская обл.</t>
  </si>
  <si>
    <t>Саратовская обл.</t>
  </si>
  <si>
    <t>Сахалинская обл.</t>
  </si>
  <si>
    <t>Свердловская обл.</t>
  </si>
  <si>
    <t>Смоленская обл.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</si>
  <si>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</si>
  <si>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</si>
  <si>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</si>
  <si>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</si>
  <si>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</si>
  <si>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Ульяновская обл.</t>
  </si>
  <si>
    <t>Челябинская обл.</t>
  </si>
  <si>
    <t>Ярославская обл.</t>
  </si>
  <si>
    <t>Москва</t>
  </si>
  <si>
    <t xml:space="preserve">Санкт-Петербург </t>
  </si>
  <si>
    <t>Еврейская авт. обл.</t>
  </si>
  <si>
    <t>Ненецкий а.о.</t>
  </si>
  <si>
    <t>74.20.33    Гидрографические изыскательские работы</t>
  </si>
  <si>
    <t>74.20.34    Деятельность, связанная с подготовкой картографической и космической информации, включая аэросъемку</t>
  </si>
  <si>
    <t>74.20.35    Инженерные изыскания для строительства</t>
  </si>
  <si>
    <t>74.20.36    Землеустройство</t>
  </si>
  <si>
    <t>74.20.4    Деятельность в области стандартизации и метрологии</t>
  </si>
  <si>
    <t>74.20.41    Деятельность в области стандартизации</t>
  </si>
  <si>
    <t>52.22    Розничная торговля мясом, мясом птицы, продуктами и консервами из мяса и мяса птицы</t>
  </si>
  <si>
    <t>52.22.1    Розничная торговля мясом и мясом птицы, включая субпродукты</t>
  </si>
  <si>
    <t>4.23</t>
  </si>
  <si>
    <t>4.24</t>
  </si>
  <si>
    <t>4.25</t>
  </si>
  <si>
    <t>4.26</t>
  </si>
  <si>
    <t>4.27</t>
  </si>
  <si>
    <t>4.28</t>
  </si>
  <si>
    <t>10    Добыча каменного угля, бурого угля и торфа</t>
  </si>
  <si>
    <t>10.1    Добыча, обогащение и агломерация каменного угля</t>
  </si>
  <si>
    <t>10.10    Добыча, обогащение и агломерация каменного угля</t>
  </si>
  <si>
    <t>10.10.1    Добыча каменного угля</t>
  </si>
  <si>
    <t>10.10.11    Добыча каменного угля открытым способом</t>
  </si>
  <si>
    <t>35.43    Производство инвалидных колясок</t>
  </si>
  <si>
    <t>35.5    Производство прочих транспортных средств и оборудования, не включенных в другие группировки</t>
  </si>
  <si>
    <t>35.50    Производство прочих транспортных средств и оборудования, не включенных в другие группировки</t>
  </si>
  <si>
    <t>74.30.7    Технический контроль автомобилей: периодический технический осмотр легковых и грузовых автомобилей, мотоциклов, автобусов и других автотранспортных средств</t>
  </si>
  <si>
    <t>74.30.8    Сертификация продукции и услуг</t>
  </si>
  <si>
    <t>74.30.9    Прочая деятельность по техническому контролю, испытаниям и анализу</t>
  </si>
  <si>
    <t>74.4    Рекламная деятельность</t>
  </si>
  <si>
    <t>71.10    Аренда легковых автомобилей</t>
  </si>
  <si>
    <t>71.2    Аренда прочих транспортных средств и оборудования</t>
  </si>
  <si>
    <t>71.21    Аренда прочих сухопутных транспортных средств и оборудования</t>
  </si>
  <si>
    <t>71.21.1    Аренда прочего автомобильного транспорта и оборудования</t>
  </si>
  <si>
    <t>71.21.2    Аренда железнодорожного транспорта и оборудования</t>
  </si>
  <si>
    <t>71.22    Аренда водных транспортных средств и оборудования</t>
  </si>
  <si>
    <t>52.31    Розничная торговля фармацевтическими товарами</t>
  </si>
  <si>
    <t>52.32    Розничная торговля медицинскими товарами и ортопедическими изделиями</t>
  </si>
  <si>
    <t>52.33    Розничная торговля косметическими и парфюмерными товарами</t>
  </si>
  <si>
    <t>52.33.1    Розничная торговля косметическими и парфюмерными товарами, кроме мыла</t>
  </si>
  <si>
    <t>52.33.2    Розничная торговля туалетным и хозяйственным мылом</t>
  </si>
  <si>
    <t>52.4    Прочая розничная торговля в специализированных магазинах</t>
  </si>
  <si>
    <t>52.41    Розничная торговля текстильными и галантерейными изделиями</t>
  </si>
  <si>
    <t>52.41.1    Розничная торговля текстильными изделиями</t>
  </si>
  <si>
    <t>52.41.2    Розничная торговля галантерейными изделиями</t>
  </si>
  <si>
    <t>52.42    Розничная торговля одеждой</t>
  </si>
  <si>
    <t>52.42.1    Розничная торговля мужской, женской и детской одеждой</t>
  </si>
  <si>
    <t>1</t>
  </si>
  <si>
    <t>2</t>
  </si>
  <si>
    <t>2.1.1</t>
  </si>
  <si>
    <t>2.1.2</t>
  </si>
  <si>
    <t>74.50.2    Предоставление услуг по подбору персонала</t>
  </si>
  <si>
    <t>74.6    Проведение расследований и обеспечение безопасности</t>
  </si>
  <si>
    <t>74.60    Проведение расследований и обеспечение безопасности</t>
  </si>
  <si>
    <t>74.7    Чистка и уборка производственных и жилых помещений, оборудования и транспортных средств</t>
  </si>
  <si>
    <t>74.70    Чистка и уборка производственных и жилых помещений, оборудования и транспортных средств</t>
  </si>
  <si>
    <t>74.70.1    Чистка и уборка производственных и жилых помещений и оборудования</t>
  </si>
  <si>
    <t>74.70.2    Чистка и уборка транспортных средств</t>
  </si>
  <si>
    <t>74.70.3    Деятельность по проведению дезинфекционных, дезинсекционных и дератизационных работ</t>
  </si>
  <si>
    <t>74.8    Предоставление различных видов услуг</t>
  </si>
  <si>
    <t>74.81    Деятельность в области фотографии</t>
  </si>
  <si>
    <t>74.82    Упаковывание</t>
  </si>
  <si>
    <t>74.83    Предоставление секретарских, редакторских услуг и услуг по переводу</t>
  </si>
  <si>
    <t>74.84    Предоставление прочих услуг</t>
  </si>
  <si>
    <t>15.71.2    Производство кормового микробиологического белка, премиксов, кормовых витаминов, антибиотиков, аминокислот и ферментов</t>
  </si>
  <si>
    <t>15.72    Производство готовых кормов для домашних животных</t>
  </si>
  <si>
    <t>15.8    Производство прочих пищевых продуктов</t>
  </si>
  <si>
    <t>15.81    Производство хлеба и мучных кондитерских изделий недлительного хранения</t>
  </si>
  <si>
    <t>15.82    Производство сухих хлебобулочных изделий и мучных кондитерских изделий длительного хранения</t>
  </si>
  <si>
    <t>52.46.73    Розничная торговля металлическими и неметаллическими конструкциями и т.п.</t>
  </si>
  <si>
    <t>52.47    Розничная торговля книгами, журналами, газетами, писчебумажными и канцелярскими товарами</t>
  </si>
  <si>
    <t>52.47.1    Розничная торговля книгами</t>
  </si>
  <si>
    <t>52.47.2    Розничная торговля газетами и журналами</t>
  </si>
  <si>
    <t>52.47.3    Розничная торговля писчебумажными и канцелярскими товарами</t>
  </si>
  <si>
    <t>52.48    Прочая розничная торговля в специализированных магазинах</t>
  </si>
  <si>
    <t>52.48.1    Специализированная розничная торговля офисной мебелью, офисным оборудованием, компьютерами, оптическими приборами и фотоаппаратурой</t>
  </si>
  <si>
    <t>52.48.11    Розничная торговля офисной мебелью</t>
  </si>
  <si>
    <t>52.48.12    Розничная торговля офисными машинами и оборудованием</t>
  </si>
  <si>
    <t>52.48.13    Розничная торговля компьютерами, программным обеспечением и периферийными устройствами</t>
  </si>
  <si>
    <t>52.48.14    Розничная торговля фотоаппаратурой, оптическими и точными приборами</t>
  </si>
  <si>
    <t>52.48.15    Розничная торговля оборудованием электросвязи</t>
  </si>
  <si>
    <t>52.48.2    Специализированная розничная торговля часами, ювелирными изделиями, спортивными товарами, играми и игрушками</t>
  </si>
  <si>
    <t>52.48.21    Розничная торговля часами</t>
  </si>
  <si>
    <t>52.48.22    Розничная торговля ювелирными изделиями</t>
  </si>
  <si>
    <t>52.48.23    Розничная торговля спортивными товарами, рыболовными принадлежностями, туристским снаряжением, лодками и велосипедами</t>
  </si>
  <si>
    <t>52.48.24    Розничная торговля играми и игрушками</t>
  </si>
  <si>
    <t>52.48.3    Специализированная розничная торговля непродовольственными товарами, не включенными в другие группировки</t>
  </si>
  <si>
    <t>75.1    Государственное управление общего и социально - экономического характера</t>
  </si>
  <si>
    <t>75.11    Государственное управление общего характера</t>
  </si>
  <si>
    <t>75.11.1    Деятельность федеральных органов государственной власти по управлению вопросами общего характера, кроме судебной власти</t>
  </si>
  <si>
    <t>20.51.3    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</si>
  <si>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40000 Объединения предприятий и организаций</t>
  </si>
  <si>
    <t>41000 Объединения предприятий и организаций, образованные федеральными органами государственной власти</t>
  </si>
  <si>
    <t>41001 Открытое акционерное общество "Газпром"</t>
  </si>
  <si>
    <t>41002 Российское акционерное общество энергетики и электрификации "ЕЭС России"</t>
  </si>
  <si>
    <t>41003 Открытое акционерное общество "Российская агрохимическая компания"</t>
  </si>
  <si>
    <t>41006 Межотраслевое государственное объединение по разработке и производству радиоизмерительной техники</t>
  </si>
  <si>
    <t>41008 Закрытое акционерное общество "Часпром"</t>
  </si>
  <si>
    <t>41012 Машиностроительный концерн по разработке и изготовлению химического, нефтегазоперерабатывающего, полимерного,бумагоделательного,нефтепромыслового и газоочистного оборудования</t>
  </si>
  <si>
    <t>41017 Межотраслевое государственное объединение по разработке и производству оборудования для топливно-энергетического комплекса</t>
  </si>
  <si>
    <t>41021 Межреспубликанская ассоциация учебных заведений по подготовке и переподготовке кадров машиностроения "Машиностроитель"</t>
  </si>
  <si>
    <t>41023 Акционерное общество открытого типа "Корпорация ФАРМИНДУСТРИЯ"</t>
  </si>
  <si>
    <t>31.62.9    Предоставление услуг по монтажу, ремонту и техническому обслуживанию прочего электрооборудования, не включенного в другие группировки</t>
  </si>
  <si>
    <t>32    Производство аппаратуры для радио, телевидения и связи</t>
  </si>
  <si>
    <t>32.1    Производство электро- и радиоэлементов, электровакуумных приборов</t>
  </si>
  <si>
    <t>32.10    Производство электро- и радиоэлементов, электровакуумных приборов</t>
  </si>
  <si>
    <t>32.10.1    Производство электрических конденсаторов, включая силовые</t>
  </si>
  <si>
    <t>51.47.34    Оптовая торговля ювелирными изделиями</t>
  </si>
  <si>
    <t>51.47.35    Оптовая торговля спортивными товарами, включая велосипеды</t>
  </si>
  <si>
    <t>51.47.36    Оптовая торговля изделиями из кожи и дорожными принадлежностями</t>
  </si>
  <si>
    <t>51.47.37    Оптовая торговля прочими потребительскими товарами, не включенными в другие группировки</t>
  </si>
  <si>
    <t>51.5    Оптовая торговля несельскохозяйственными промежуточными продуктами, отходами и ломом</t>
  </si>
  <si>
    <t>51.51    Оптовая торговля топливом</t>
  </si>
  <si>
    <t>51.51.1    Оптовая торговля твердым топливом</t>
  </si>
  <si>
    <t>51.51.2    Оптовая торговля моторным топливом, включая авиационный бензин</t>
  </si>
  <si>
    <t>51.51.3    Оптовая торговля прочим жидким и газообразным топливом</t>
  </si>
  <si>
    <t>32.10.5    Производство полупроводниковых элементов, приборов, включая фоточувствительные и оптоэлектронные; смонтированных пьезоэлектрических кристаллов</t>
  </si>
  <si>
    <t>32.10.51    Производство полупроводниковых элементов, приборов, включая фоточувствительные и оптоэлектронные</t>
  </si>
  <si>
    <t>32.10.52    Производство смонтированных пьезоэлектрических кристаллов, включая резонаторы, фильтры и прочие устройства</t>
  </si>
  <si>
    <t>32.10.6    Производство интегральных схем, микросборок и микромодулей</t>
  </si>
  <si>
    <t>32.10.7    Производство частей электровакуумных приборов и прочих электро- и радиоэлементов, не включенных в другие группировки</t>
  </si>
  <si>
    <t>32.2    Производство передающей аппаратуры, аппаратуры для проводной телефонной и телеграфной связи</t>
  </si>
  <si>
    <t>32.20    Производство передающей аппаратуры, аппаратуры для проводной телефонной и телеграфной связи</t>
  </si>
  <si>
    <t>51.38.25    Оптовая торговля мучными кондитерскими изделиями</t>
  </si>
  <si>
    <t>28.75.25.   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</si>
  <si>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28.75.26    Производство гребных винтов и их лопастей для судовых двигателей и лодочных моторов</t>
  </si>
  <si>
    <t>28.75.27    Производство прочих изделий из недрагоценных металлов, не включенных в другие группировки</t>
  </si>
  <si>
    <t>28.75.3    Производство шпаг, кортиков, штыков, копий и аналогичного оружия и частей к нему</t>
  </si>
  <si>
    <t>29    Производство машин и оборудования</t>
  </si>
  <si>
    <t>29.1    Производство механического оборудования</t>
  </si>
  <si>
    <t>29.11    Производство двигателей и турбин, кроме авиационных, автомобильных и мотоциклетных двигателей</t>
  </si>
  <si>
    <t>29.11.1    Производство двигателей, кроме авиационных, автомобильных и мотоциклетных</t>
  </si>
  <si>
    <t>51.14    Деятельность агентов по оптовой торговле машинами, оборудованием, судами и летательными аппаратами</t>
  </si>
  <si>
    <t>51.14.1    Деятельность агентов по оптовой торговле офисным оборудованием и вычислительной техникой</t>
  </si>
  <si>
    <t>51.65.6    Оптовая торговля прочими машинами, приборами, оборудованием общепромышленного и специального назначения</t>
  </si>
  <si>
    <t>51.66    Оптовая торговля машинами и оборудованием для сельского хозяйства</t>
  </si>
  <si>
    <t>51.66.1    Оптовая торговля тракторами</t>
  </si>
  <si>
    <t>49025 Международные (межправительственные) организации, их от деления и представительства, действующие на территории Российской Федерации</t>
  </si>
  <si>
    <t>51.43.1    Оптовая торговля бытовыми электротоварами</t>
  </si>
  <si>
    <t>33.30    Монтаж приборов контроля и регулирования технологических процессов</t>
  </si>
  <si>
    <t>33.4    Производство оптических приборов, фото- и кинооборудования</t>
  </si>
  <si>
    <t>Специальность</t>
  </si>
  <si>
    <t>Специальность/кафедра</t>
  </si>
  <si>
    <t>3.16</t>
  </si>
  <si>
    <t>13.20    Добыча руд цветных металлов, кроме урановой и ториевой руд</t>
  </si>
  <si>
    <t>13.20.1    Добыча и обогащение медной руды</t>
  </si>
  <si>
    <t>13.20.2    Добыча и обогащение никелевой и кобальтовой руд</t>
  </si>
  <si>
    <t>Иностранное юридическое лицо</t>
  </si>
  <si>
    <t>51.11.25    Деятельность агентов по оптовой торговле текстильным сырьем и полуфабрикатами</t>
  </si>
  <si>
    <t>51.11.26    Деятельность агентов по оптовой торговле прочими сельскохозяйственным сырьем и полуфабрикатами, не включенными в другие группировки</t>
  </si>
  <si>
    <t>51.55    Оптовая торговля химическими продуктами</t>
  </si>
  <si>
    <t>51.55.1    Оптовая торговля удобрениями, пестицидами и другими агрохимикатами</t>
  </si>
  <si>
    <t>51.55.11    Оптовая торговля удобрениями</t>
  </si>
  <si>
    <t>51.55.12    Оптовая торговля пестицидами и другими агрохимикатами</t>
  </si>
  <si>
    <t>51.55.2    Оптовая торговля синтетическими смолами и пластмассами в первичных формах</t>
  </si>
  <si>
    <t>51.55.3    Оптовая торговля прочими промышленными химическими веществами</t>
  </si>
  <si>
    <t>51.55.31    Оптовая торговля непищевым этиловым спиртом, включая денатурат</t>
  </si>
  <si>
    <t>51.55.32    Оптовая торговля синтетическим каучуком и резиной в первичных формах</t>
  </si>
  <si>
    <t>51.55.33    Оптовая торговля взрывчатыми веществами</t>
  </si>
  <si>
    <t>51.55.34    Оптовая торговля прочими промышленными химическими веществами, не включенными в другие группировки</t>
  </si>
  <si>
    <t>36    Производство мебели и прочей продукции, не включенной в другие группировки</t>
  </si>
  <si>
    <t>36.1    Производство мебели</t>
  </si>
  <si>
    <t>физико-математических наук</t>
  </si>
  <si>
    <t>технических наук</t>
  </si>
  <si>
    <t>32.20.9    Предоставление услуг по установке, ремонту и техническому обслуживанию теле- и радиопередатчиков</t>
  </si>
  <si>
    <t>41082 Открытое акционерное общество "Россевзапстрой"</t>
  </si>
  <si>
    <t>41083 Открытое акционерное общество "Росюгстрой"</t>
  </si>
  <si>
    <t>41085 Открытое акционерное общество "Росвостокстрой"</t>
  </si>
  <si>
    <t>41087 Открытое акционерное общество "Федеральная контрактная корпорация "Росхлебопродукт""</t>
  </si>
  <si>
    <t>41091 Открытое акционерное общество "Российские железные дороги"</t>
  </si>
  <si>
    <t>41096 Открытое акционерное общество "Московский концерн по производству продукции текстильной промышленности "Мостекс""</t>
  </si>
  <si>
    <t>41097 Ассоциация "Российская пушнина" при Министерстве сельского хозяйства и продовольствия Российской Федерации</t>
  </si>
  <si>
    <t>41104 Республиканский технологический центр для отработки и внедрения новых технологий и материалов с использованием природных цеолитов</t>
  </si>
  <si>
    <t>73.10    Научные исследования и разработки в области естественных и технических наук</t>
  </si>
  <si>
    <t>73.2    Научные исследования и разработки в области общественных и гуманитарных наук</t>
  </si>
  <si>
    <t>15.11.3    Производство пищевых животных жиров</t>
  </si>
  <si>
    <t>15.11.4    Производство непищевых субпродуктов</t>
  </si>
  <si>
    <t>15.12    Производство мяса сельскохозяйственной птицы и кроликов</t>
  </si>
  <si>
    <t>15.12.1    Производство мяса и пищевых субпродуктов сельскохозяйственной птицы и кроликов</t>
  </si>
  <si>
    <t>15.12.2    Производство пера и пуха</t>
  </si>
  <si>
    <t>15.13    Производство продуктов из мяса и мяса птицы</t>
  </si>
  <si>
    <t>15.13.1    Производство готовых и консервированных продуктов из мяса, мяса птицы, мясных субпродуктов и крови животных</t>
  </si>
  <si>
    <t>Финансирование проводимых организацией научно-исследовательских и опытно-конструкторских работ</t>
  </si>
  <si>
    <t>в 2006 году, руб.</t>
  </si>
  <si>
    <t>в 2007 году, руб.</t>
  </si>
  <si>
    <t>из средств федерального бюджета</t>
  </si>
  <si>
    <t>из средств бюджетов субъектов РФ и местных бюджетов</t>
  </si>
  <si>
    <t>из иностранных источников</t>
  </si>
  <si>
    <t>9</t>
  </si>
  <si>
    <t>9.1</t>
  </si>
  <si>
    <t>Наименование строки (код строки баланса, счет бух. учета)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</si>
  <si>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</si>
  <si>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</si>
  <si>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</si>
  <si>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</si>
  <si>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</si>
  <si>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</si>
  <si>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</si>
  <si>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</si>
  <si>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</si>
  <si>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</si>
  <si>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</si>
  <si>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Итого по Разделу 2. Финансовые активы (400)</t>
  </si>
  <si>
    <t>9.1.12</t>
  </si>
  <si>
    <t>9.1.13</t>
  </si>
  <si>
    <t>9.1.14</t>
  </si>
  <si>
    <t>9.1.15</t>
  </si>
  <si>
    <t>9.1.16</t>
  </si>
  <si>
    <t>Итого по Разделу 3. Обязательства (600)</t>
  </si>
  <si>
    <t>9.1.17</t>
  </si>
  <si>
    <t>9.1.18</t>
  </si>
  <si>
    <t>9.2</t>
  </si>
  <si>
    <t>9.2.1</t>
  </si>
  <si>
    <t>9.2.2</t>
  </si>
  <si>
    <t>9.2.3</t>
  </si>
  <si>
    <t>65.22.1    Предоставление потребительского кредита</t>
  </si>
  <si>
    <t>41107 Межотраслевое государственное объединение по комплексному освоению новых технологий, производству и переработкесельскохозяйственной продукции "Югагроконт"</t>
  </si>
  <si>
    <t>41108 Российский концерн "Прорывные технологии и культура"</t>
  </si>
  <si>
    <t>41111 Российская корпорация производителей цветных металлов</t>
  </si>
  <si>
    <t>13322 Федеральная служба государственной статистики</t>
  </si>
  <si>
    <t>13323 Федеральная таможенная служба</t>
  </si>
  <si>
    <t>13324 Федеральная служба по тарифам</t>
  </si>
  <si>
    <t>91.33    Деятельность прочих общественных организаций, не включенных в другие группировки</t>
  </si>
  <si>
    <t>92    Деятельность по организации отдыха и развлечений, культуры и спорта</t>
  </si>
  <si>
    <t>92.1    Деятельность, связанная с производством, прокатом и показом фильмов</t>
  </si>
  <si>
    <t>92.11    Производство фильмов</t>
  </si>
  <si>
    <t>92.12    Прокат фильмов</t>
  </si>
  <si>
    <t>92.13    Показ фильмов</t>
  </si>
  <si>
    <t>92.2    Деятельность в области радиовещания и телевидения</t>
  </si>
  <si>
    <t>92.20    Деятельность в области радиовещания и телевидения</t>
  </si>
  <si>
    <t>92.3    Прочая зрелищно - развлекательная деятельность</t>
  </si>
  <si>
    <t>92.31    Деятельность в области искусства</t>
  </si>
  <si>
    <t>13295 Федеральное агентство связи</t>
  </si>
  <si>
    <t>13310 Министерство финансов Российской Федерации</t>
  </si>
  <si>
    <t>13312 Федеральная налоговая служба</t>
  </si>
  <si>
    <t>13313 Федеральная служба страхового надзора</t>
  </si>
  <si>
    <t>13315 Федеральная служба финансово-бюджетного надзора</t>
  </si>
  <si>
    <t>13316 Федеральная служба по финансовому мониторингу</t>
  </si>
  <si>
    <t>13317 Федеральное казначейство (федеральная служба)</t>
  </si>
  <si>
    <t>13320 Министерство экономического развития и торговли Российской Федерации</t>
  </si>
  <si>
    <t>51.12.22    Деятельность агентов по оптовой торговле черными металлами</t>
  </si>
  <si>
    <t>51.12.23    Деятельность агентов по оптовой торговле цветными металлами, кроме драгоценных</t>
  </si>
  <si>
    <t>13600 Органы при Президенте Российской Федерации, не относящиеся к федеральным органам исполнительной власти</t>
  </si>
  <si>
    <t>13618 Российская академия государственной службы при Президенте Российской Федерации</t>
  </si>
  <si>
    <t>13623 Исследовательский центр частного права</t>
  </si>
  <si>
    <t>13633 Представительство специального представителя Президента Российской Федерации по вопросам урегулирования осетино-ингушского конфликта</t>
  </si>
  <si>
    <t>13700 Учреждения и организации при Правительстве Российской Федерации, не относящиеся к федеральным органам исполнительной власти</t>
  </si>
  <si>
    <t>35.20.2    Производство моторных железнодорожных, трамвайных вагонов и вагонов метро, автомотрис и автодрезин, кроме транспортных средств для ремонта и технического обслуживания железнодорожных и трамвайных путей</t>
  </si>
  <si>
    <t>35.20.3    Производство прочего подвижного состава</t>
  </si>
  <si>
    <t>35.20.31    Производство транспортных средств для ремонта и технического обслуживания железнодорожных, трамвайных и прочих путей</t>
  </si>
  <si>
    <t>51.56.4    Оптовая торговля электрической и тепловой энергией (без их передачи и распределения)</t>
  </si>
  <si>
    <t>51.56.5    Оптовая торговля прочими промежуточными продуктами, кроме сельскохозяйственных, не включенными в другие группировки</t>
  </si>
  <si>
    <t>67.12    Биржевые операции с фондовыми ценностями</t>
  </si>
  <si>
    <t>67.12.1    Брокерская деятельность</t>
  </si>
  <si>
    <t>67.12.2    Деятельность по управлению ценными бумагами</t>
  </si>
  <si>
    <t>67.12.3    Деятельность по определению взаимных обязательств (клиринг)</t>
  </si>
  <si>
    <t>67.12.4    Эмиссионная деятельность</t>
  </si>
  <si>
    <t>67.13    Прочая вспомогательная деятельность в сфере финансового посредничества</t>
  </si>
  <si>
    <t>67.13.1    Предоставление брокерских услуг по ипотечным операциям</t>
  </si>
  <si>
    <t>67.13.2    Предоставление услуг пунктами по обмену валют</t>
  </si>
  <si>
    <t>67.13.3    Предоставление услуг по упаковыванию денег</t>
  </si>
  <si>
    <t>67.13.4    Консультирование по вопросам финансового посредничества</t>
  </si>
  <si>
    <t>67.13.5    Предоставление услуг по хранению ценностей</t>
  </si>
  <si>
    <t>67.13.51    Депозитарная деятельность</t>
  </si>
  <si>
    <t>м</t>
  </si>
  <si>
    <t>кольцо</t>
  </si>
  <si>
    <t>мкр</t>
  </si>
  <si>
    <t>нп</t>
  </si>
  <si>
    <t>наб</t>
  </si>
  <si>
    <t>п</t>
  </si>
  <si>
    <t>пгт</t>
  </si>
  <si>
    <t>остров</t>
  </si>
  <si>
    <t>п/о</t>
  </si>
  <si>
    <t>починок</t>
  </si>
  <si>
    <t>парк</t>
  </si>
  <si>
    <t>п/р</t>
  </si>
  <si>
    <t>пер</t>
  </si>
  <si>
    <t>промзона</t>
  </si>
  <si>
    <t>переезд</t>
  </si>
  <si>
    <t>п/ст</t>
  </si>
  <si>
    <t>пл</t>
  </si>
  <si>
    <t>рзд</t>
  </si>
  <si>
    <t>платф</t>
  </si>
  <si>
    <t>рп</t>
  </si>
  <si>
    <t>пл-ка</t>
  </si>
  <si>
    <t>с</t>
  </si>
  <si>
    <t>сл</t>
  </si>
  <si>
    <t>полустанок</t>
  </si>
  <si>
    <t>с/о</t>
  </si>
  <si>
    <t>с/с</t>
  </si>
  <si>
    <t>ст</t>
  </si>
  <si>
    <t>пр-кт</t>
  </si>
  <si>
    <t>ст-ца</t>
  </si>
  <si>
    <t>проезд</t>
  </si>
  <si>
    <t>тер</t>
  </si>
  <si>
    <t>просек</t>
  </si>
  <si>
    <t>у</t>
  </si>
  <si>
    <t>проселок</t>
  </si>
  <si>
    <t>х</t>
  </si>
  <si>
    <t>проулок</t>
  </si>
  <si>
    <t>сад</t>
  </si>
  <si>
    <t>сквер</t>
  </si>
  <si>
    <t>стр</t>
  </si>
  <si>
    <t>тракт</t>
  </si>
  <si>
    <t>туп</t>
  </si>
  <si>
    <t>ул</t>
  </si>
  <si>
    <t>уч-к</t>
  </si>
  <si>
    <t>ш</t>
  </si>
  <si>
    <t>Более 5 лет</t>
  </si>
  <si>
    <t>45.21.6    Производство общестроительных работ по строительству прочих зданий и сооружений, не включенных в другие группировки</t>
  </si>
  <si>
    <t>45.21.7    Монтаж зданий и сооружений из сборных конструкций</t>
  </si>
  <si>
    <t>45.22    Устройство покрытий зданий и сооружений</t>
  </si>
  <si>
    <t>45.23    Строительство дорог, аэродромов и спортивных сооружений</t>
  </si>
  <si>
    <t>45.23.1    Производство общестроительных работ по строительству автомобильных дорог, железных дорог и взлетно - посадочных полос аэродромов</t>
  </si>
  <si>
    <t>45.23.2    Строительство спортивных сооружений</t>
  </si>
  <si>
    <t>45.24    Строительство водных сооружений</t>
  </si>
  <si>
    <t>95.0    Предоставление услуг по ведению домашнего хозяйства</t>
  </si>
  <si>
    <t>95.00    Предоставление услуг по ведению домашнего хозяйства</t>
  </si>
  <si>
    <t>99    Деятельность экстерриториальных организаций</t>
  </si>
  <si>
    <t>Муж.</t>
  </si>
  <si>
    <t>Жен.</t>
  </si>
  <si>
    <t>Пол</t>
  </si>
  <si>
    <t>4.15</t>
  </si>
  <si>
    <t>41037 Межотраслевое государственное объединение по разработке, производству, монтажу и обслуживанию автоматизированных систем</t>
  </si>
  <si>
    <t>41038 Акционерное общество закрытого типа - межотраслевое объединение по разработке, производству и техническому обслуживанию персональных ЭВМ</t>
  </si>
  <si>
    <t>71001 Межгосударственный авиационный комитет</t>
  </si>
  <si>
    <t>Данные на начало 2007 г., руб.</t>
  </si>
  <si>
    <t>ОC (010, №010100000)</t>
  </si>
  <si>
    <t>Остаточная стоимость ОС (030)</t>
  </si>
  <si>
    <t>Нематериальные активы (остаточная стоимость) (060)</t>
  </si>
  <si>
    <t>Денежные средства (170, № 020100000)</t>
  </si>
  <si>
    <t>Финансовые вложения (210, № 020400000)</t>
  </si>
  <si>
    <t>Расчёты с подотчетными лицами (310, №020800000)</t>
  </si>
  <si>
    <t>Расчеты с прочими дебиторами (330, № 021000000 )</t>
  </si>
  <si>
    <t>Валюта баланса(410)</t>
  </si>
  <si>
    <t>Прочие расходы(280)</t>
  </si>
  <si>
    <t>Чистый операционный результат (290)</t>
  </si>
  <si>
    <t>41039 Межотраслевое объединение по разработке,производству и обслуживанию систем безопасности</t>
  </si>
  <si>
    <t>41043 Народный концерн "Бутэк"</t>
  </si>
  <si>
    <t>15.51.1    Производство цельномолочной продукции</t>
  </si>
  <si>
    <t>15.51.11    Производство обработанного жидкого молока</t>
  </si>
  <si>
    <t>15.51.12    Производство сметаны и жидких сливок</t>
  </si>
  <si>
    <t>15.51.13    Производство кисломолочной продукции</t>
  </si>
  <si>
    <t>15.51.14    Производство творога и сырково - творожных изделий</t>
  </si>
  <si>
    <t>15.51.2    Производство молока, сливок и других молочных продуктов в твердых формах</t>
  </si>
  <si>
    <t>15.51.3    Производство коровьего масла</t>
  </si>
  <si>
    <t>15.51.4    Производство сыра</t>
  </si>
  <si>
    <t>Федеральное агентство по делам Содружества Независимых Государств;</t>
  </si>
  <si>
    <t>Федеральное агентство по делам молодежи</t>
  </si>
  <si>
    <t>Министерство связи и массовых коммуникаций Российской Федерации</t>
  </si>
  <si>
    <t>Министерство культуры Российской Федерации</t>
  </si>
  <si>
    <t>Министерство природных ресурсов и экологии Российской Федерации</t>
  </si>
  <si>
    <t>Министерство экономического развития Российской Федерации</t>
  </si>
  <si>
    <t>Федеральное агентство по управлению государственным имуществом</t>
  </si>
  <si>
    <t>Государственная корпорация по атомной энергии "Росатом"</t>
  </si>
  <si>
    <t>13241 Федеральная служба по интеллектуальной собственности, патентам и товарным знакам</t>
  </si>
  <si>
    <t>13242 Федеральная служба по надзору в сфере образования и науки</t>
  </si>
  <si>
    <t>75    Государственное управление и обеспечение военной безопасности; обязательное социальное обеспечение</t>
  </si>
  <si>
    <t>Официальный веб-сайт организации</t>
  </si>
  <si>
    <t>form3</t>
  </si>
  <si>
    <t>51.52    Оптовая торговля металлами и металлическими рудами</t>
  </si>
  <si>
    <t>51.52.1    Оптовая торговля металлическими рудами</t>
  </si>
  <si>
    <t>51.52.11    Оптовая торговля железными рудами</t>
  </si>
  <si>
    <t>51.52.12    Оптовая торговля рудами цветных металлов</t>
  </si>
  <si>
    <t>51.52.2    Оптовая торговля металлами в первичных формах</t>
  </si>
  <si>
    <t>51.52.21    Оптовая торговля черными металлами в первичных формах</t>
  </si>
  <si>
    <t>51.52.22    Оптовая торговля цветными металлами в первичных формах, кроме драгоценных</t>
  </si>
  <si>
    <t>28.21    Производство металлических цистерн, резервуаров и прочих емкостей</t>
  </si>
  <si>
    <t>28.22    Производство радиаторов и котлов центрального отопления</t>
  </si>
  <si>
    <t xml:space="preserve">   Центр коллективного пользования (ЦКП) научным оборудованием, сформированный в рамках ФЦП и программ РФФИ</t>
  </si>
  <si>
    <t>6.17.1</t>
  </si>
  <si>
    <t>6.17.2</t>
  </si>
  <si>
    <t>6.18</t>
  </si>
  <si>
    <t xml:space="preserve"> 6.18.1</t>
  </si>
  <si>
    <t>НШ-</t>
  </si>
  <si>
    <t>.2008.</t>
  </si>
  <si>
    <t>Наличие ВНШ</t>
  </si>
  <si>
    <t xml:space="preserve"> 6.18.2</t>
  </si>
  <si>
    <t xml:space="preserve"> 6.18.3</t>
  </si>
  <si>
    <t xml:space="preserve"> 6.18.4</t>
  </si>
  <si>
    <t xml:space="preserve"> 6.18.5</t>
  </si>
  <si>
    <t xml:space="preserve"> 6.18.6</t>
  </si>
  <si>
    <t xml:space="preserve"> 6.18.7</t>
  </si>
  <si>
    <t xml:space="preserve"> 6.18.8</t>
  </si>
  <si>
    <t xml:space="preserve"> 6.18.9</t>
  </si>
  <si>
    <t xml:space="preserve"> 6.18.10</t>
  </si>
  <si>
    <t xml:space="preserve"> 6.18.11</t>
  </si>
  <si>
    <t xml:space="preserve"> 6.18.12</t>
  </si>
  <si>
    <t xml:space="preserve"> 6.18.13</t>
  </si>
  <si>
    <t xml:space="preserve"> 6.18.14</t>
  </si>
  <si>
    <t xml:space="preserve"> 6.18.15</t>
  </si>
  <si>
    <t xml:space="preserve"> 6.18.16</t>
  </si>
  <si>
    <t xml:space="preserve"> 6.18.17</t>
  </si>
  <si>
    <t xml:space="preserve"> 6.18.18</t>
  </si>
  <si>
    <t xml:space="preserve"> 6.18.19</t>
  </si>
  <si>
    <t xml:space="preserve"> 6.18.20</t>
  </si>
  <si>
    <t xml:space="preserve"> 6.18.21</t>
  </si>
  <si>
    <t xml:space="preserve"> 6.18.22</t>
  </si>
  <si>
    <t xml:space="preserve"> 6.18.23</t>
  </si>
  <si>
    <t xml:space="preserve"> 6.18.24</t>
  </si>
  <si>
    <t xml:space="preserve"> 6.18.25</t>
  </si>
  <si>
    <t xml:space="preserve"> 6.18.26</t>
  </si>
  <si>
    <t xml:space="preserve"> 6.18.27</t>
  </si>
  <si>
    <t xml:space="preserve"> 6.18.28</t>
  </si>
  <si>
    <t xml:space="preserve"> 6.18.29</t>
  </si>
  <si>
    <t>№ направления НШ</t>
  </si>
  <si>
    <t>Наименование организации</t>
  </si>
  <si>
    <t>Сокращенное наименование</t>
  </si>
  <si>
    <t>Наименование на английском</t>
  </si>
  <si>
    <t>Наименование головной организации</t>
  </si>
  <si>
    <t>Наличие госсобственности</t>
  </si>
  <si>
    <t>Доля госсобственности (%)</t>
  </si>
  <si>
    <t>Страна происхождения иностранных учредителей</t>
  </si>
  <si>
    <t>НС</t>
  </si>
  <si>
    <t xml:space="preserve">НС в возрасте 30 -39 лет </t>
  </si>
  <si>
    <t>НС - доктора наук</t>
  </si>
  <si>
    <t>НС - доктора наук до 39 лет</t>
  </si>
  <si>
    <t>НС - кандидаты наук</t>
  </si>
  <si>
    <t>НС - кандидаты наук до 35 лет</t>
  </si>
  <si>
    <t>Степень укомплектованости НС</t>
  </si>
  <si>
    <t>Средний возраст НС</t>
  </si>
  <si>
    <t>ППС</t>
  </si>
  <si>
    <t>ППС доктора наук до 39 лет</t>
  </si>
  <si>
    <t>ППС кандидаты наук до 35 лет</t>
  </si>
  <si>
    <t xml:space="preserve">   Институт академии </t>
  </si>
  <si>
    <t xml:space="preserve">   ВУЗ, внедривший ИОП</t>
  </si>
  <si>
    <t>В перечне стратегических предприятий</t>
  </si>
  <si>
    <t>Головная организация</t>
  </si>
  <si>
    <t>7.6</t>
  </si>
  <si>
    <t>7.6.1</t>
  </si>
  <si>
    <t>7.6.2</t>
  </si>
  <si>
    <t>Направление НШ</t>
  </si>
  <si>
    <t>Направление НШ (область знаний)</t>
  </si>
  <si>
    <t xml:space="preserve"> 7.6.4</t>
  </si>
  <si>
    <t>7.6.3</t>
  </si>
  <si>
    <t>№ гранта (заявки)</t>
  </si>
  <si>
    <t>1 Математика и механика</t>
  </si>
  <si>
    <t>2 Физика и астрономия</t>
  </si>
  <si>
    <t>4 Биология, с/х науки и технологии</t>
  </si>
  <si>
    <t>3 Химия, новые материалы и хим. технологии</t>
  </si>
  <si>
    <t>5 Науки о Земле</t>
  </si>
  <si>
    <t>6 Общественные и гуманитарные науки</t>
  </si>
  <si>
    <t>7 Медицина</t>
  </si>
  <si>
    <t>8 Технические и инженерные науки</t>
  </si>
  <si>
    <t>9 Информационно-телекоммуникац. системы и технологии</t>
  </si>
  <si>
    <t>№ направления ВНШ</t>
  </si>
  <si>
    <t>Направления ВНШ</t>
  </si>
  <si>
    <t>Шифр НШ (хххх.2008.х)</t>
  </si>
  <si>
    <t>Тема гранта НШ</t>
  </si>
  <si>
    <t xml:space="preserve">   Есть ЦКП</t>
  </si>
  <si>
    <t xml:space="preserve"> 6.17.3</t>
  </si>
  <si>
    <t>1. Ассоциация ЦКП «Биоинженерия»</t>
  </si>
  <si>
    <t>2. Структурная диагностика материалов</t>
  </si>
  <si>
    <t>3. Волновые и квантовые технологии</t>
  </si>
  <si>
    <t>4. ЦКП при ИФП СО РАН</t>
  </si>
  <si>
    <t>5. Сибирский центр синхронного и терагерцового излучения</t>
  </si>
  <si>
    <t>6. «Материаловедение и диагностика в передовых технологиях»</t>
  </si>
  <si>
    <t>7. Региональный центр коллективного пользования физико-химических исследований веществ и материалов</t>
  </si>
  <si>
    <t>8. Технологии получения  новых наноструктуриро-ванных материалов и их комплексное исследование</t>
  </si>
  <si>
    <t>9. Материаловедение и металлургия</t>
  </si>
  <si>
    <t>10. «Микросистемная техника и электронная компонентная база»</t>
  </si>
  <si>
    <t>11. Научно-исследовательский центр по изучению свойств поверхности и вакуума (ЦКП «НИЦПВ»)</t>
  </si>
  <si>
    <t>12. Южный корпоративный университет «Высокие технологии»</t>
  </si>
  <si>
    <t>13. Аналитический испытательный центр коллективного пользования Всероссийского научно-исследовательского института минерального сырья им. Н.М. Федоровского (АИЦКП ВИМС)</t>
  </si>
  <si>
    <t>14. Федерально-региональный центр аэрокосмического и наземного мониторинга объектов и природных ресурсов при БелГУ</t>
  </si>
  <si>
    <t>15. Межведомственный региональный центр аналитического контроля состояния окружающей среды (МЦАК)</t>
  </si>
  <si>
    <t>16. Идентификация и оценка биотехно-логического потенциала микроорганизмов</t>
  </si>
  <si>
    <t>17. Физико-химические методы исследования</t>
  </si>
  <si>
    <t>18. Аналитический Центр коллективного пользования ДагНЦ РАН</t>
  </si>
  <si>
    <t>19. Единый центр коллективного пользования дорогостоящим и уникальным оборудованием ДВО РАН</t>
  </si>
  <si>
    <t>20. Центр коллективного пользования физическими методами исследования строения вещества (ЦКП ФИМИС)</t>
  </si>
  <si>
    <t>21. Байкальский аналитический центр коллективного пользования СО РАН</t>
  </si>
  <si>
    <t>22. ФОСФОР</t>
  </si>
  <si>
    <t>23. АТМОСФЕРА</t>
  </si>
  <si>
    <t>24. Центр коллективного пользования по исследованию наночастиц, наноструктур, нанокомпозитов ИХС РАН (ЦКП «ННН»)</t>
  </si>
  <si>
    <t>25. ЦКП «ФГУП НИИФП им. Ф.В. Лукина»</t>
  </si>
  <si>
    <t>26. Спектроскопия и анализ органических соединений</t>
  </si>
  <si>
    <t>27. Коллективный спектроанали-тический центр физико-химических исследований строения, свойств и состава вещества и материалов (ЦКП САЦ)</t>
  </si>
  <si>
    <t>28. Аналитический центр коллективного пользования ОИГГМ СО РАН</t>
  </si>
  <si>
    <t>29. Институт микро- и нанотехнологий ОГУ</t>
  </si>
  <si>
    <t xml:space="preserve">30. Состав, структура и свойства конструкционных и функциональных материалов </t>
  </si>
  <si>
    <t>31. Региональный Центр зондовой микроскопии коллективного пользования</t>
  </si>
  <si>
    <t>32. Специальная астрофизическая обсерватория РАН</t>
  </si>
  <si>
    <t>33. Электроника, микроэлектроника и нанотехнологии</t>
  </si>
  <si>
    <t>34. Наукоемкие компьютерные технологии для нужд науки, образования и промышленности на основе высокопроиз-водительных вычислительных систем</t>
  </si>
  <si>
    <t>35. Тверской региональный межведомственный центр коллективного пользования</t>
  </si>
  <si>
    <t>36. Исследования наноструктурных углеродных и сверхтвердых материалов</t>
  </si>
  <si>
    <t>37. ЦНИИТМАШ-АНАЛИТИКА-ПРОЧНОСТЬ</t>
  </si>
  <si>
    <t>38. Структурно-функциональная и эволюционная геномика</t>
  </si>
  <si>
    <t>39. Центр исследования ультраструктуры и молекулярного состава биологических объектов «Хромас»</t>
  </si>
  <si>
    <t>40. Испытательный аналитико-сертификационный центр центр (ИАСЦ Гиредмета)</t>
  </si>
  <si>
    <t>41. Физика и технология микро-и наноструктур</t>
  </si>
  <si>
    <t>42. Научно-аналитический центр</t>
  </si>
  <si>
    <t>43. ЦКП тяжелыми вибросейсмическими источниками ТВ-100 при Куб ГУ</t>
  </si>
  <si>
    <t>44. Аналитическая спектроскопия</t>
  </si>
  <si>
    <t>45. Водородная энергетика и электрохимические технологии</t>
  </si>
  <si>
    <t xml:space="preserve">46. Центр аналитических исследований региональных проблем минерально-сырьевого комплекса </t>
  </si>
  <si>
    <t>47. Ядерно-физические и радиохимические методы и измерения (ЯРМИ)</t>
  </si>
  <si>
    <t>48. Восточно-Сибирский ЦКП «Техносферная безопасность»</t>
  </si>
  <si>
    <t>49. Лазерные методы исследования конденсированных сред, биологических объектов и мониторинга окружающей среды (ЦКП ЛаМИ)</t>
  </si>
  <si>
    <t>50. ЦКП высокоточных методов и средств оптико-физических измерений</t>
  </si>
  <si>
    <t>51. Химический сервисный центр коллективного пользования СО РАН</t>
  </si>
  <si>
    <t>52. Оптико-спектральные исследования</t>
  </si>
  <si>
    <t>53. Центр исследования перспективных материалов</t>
  </si>
  <si>
    <t>54. Центр коллективного пользования научным оборудованием ВГУ</t>
  </si>
  <si>
    <t>55. Центр постгемных технологий</t>
  </si>
  <si>
    <t>56. Рентгеновская диагностика материалов</t>
  </si>
  <si>
    <t>57. Облучение – Материаловедение - Исследовательский Центр</t>
  </si>
  <si>
    <t>58. Экология, биотехнологии и процессы получения экологически чистых энергоносителей</t>
  </si>
  <si>
    <t>59. Курчатовский центр синхротронного излучения и нанотехнологий</t>
  </si>
  <si>
    <t>60. Лазерные и оптические технологии</t>
  </si>
  <si>
    <t>61. Центр по исследованию высокотемпературных сверхпроводников и других сильно-коррелированных электронных систем</t>
  </si>
  <si>
    <t>62. Карповский центр инструментальной физико-химической диагностики веществ и материалов</t>
  </si>
  <si>
    <t>63. Научно-исследовательский научно-прикладной центр «Наноматериалы и нанотехнологии»</t>
  </si>
  <si>
    <t>64. Диагностика микро- и наноструктур</t>
  </si>
  <si>
    <t>65. Томский региональный центр коллективного пользования ТГУ</t>
  </si>
  <si>
    <t xml:space="preserve">66. Высоковольтный испытательный центр ГУП ВЭИ </t>
  </si>
  <si>
    <t>67. Рациональное природопользование и передовые технологии материалов</t>
  </si>
  <si>
    <t>68. Центр коллективного пользования уникальным научным оборудованием в области нанотехнологий</t>
  </si>
  <si>
    <t>69. Физика и технологии наноструктур</t>
  </si>
  <si>
    <t>70. Институт нано- и биотехнологий Тверского государственного технического университета</t>
  </si>
  <si>
    <t>71. Наноэлектроника и нанотехнологические приборы</t>
  </si>
  <si>
    <t>72. Центр аналитического обеспечения разработки функциональных наноматериалов</t>
  </si>
  <si>
    <t>73. Центр коллективного пользования научным оборудованием для комплексных исследований по количественному анализу ГМО растительного происхождения в продуктах питания, кормах и сельскохозяйственной продукции</t>
  </si>
  <si>
    <t>74. Дальневосточный центр структурных исследований и анализа</t>
  </si>
  <si>
    <t>75. Московский региональный взрывной центр коллективного пользования РАН</t>
  </si>
  <si>
    <t>ЦКП</t>
  </si>
  <si>
    <t>Наименование ЦКП 1</t>
  </si>
  <si>
    <t>Наименование ЦКП 2</t>
  </si>
  <si>
    <t>Другой (указать)</t>
  </si>
  <si>
    <t>Тема работы (тема гранта)</t>
  </si>
  <si>
    <t>13280 Министерство транспорта Российской Федерации</t>
  </si>
  <si>
    <t>13281 Федеральная служба по надзору в сфере связи</t>
  </si>
  <si>
    <t>13282 Федеральная служба по надзору в сфере транспорта</t>
  </si>
  <si>
    <t>13284 Федеральное агентство воздушного транспорта</t>
  </si>
  <si>
    <t>13285 Федеральное дорожное агентство</t>
  </si>
  <si>
    <t>75.11.13    Деятельность территориальных органов федеральных органов исполнительной власти в городах и районах субъектов Российской Федерации</t>
  </si>
  <si>
    <t>75.11.2    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</si>
  <si>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28.6    Производство ножевых изделий, столовых приборов, инструментов, замочных и скобяных изделий</t>
  </si>
  <si>
    <t>28.61    Производство ножевых изделий и столовых приборов</t>
  </si>
  <si>
    <t>28.75.2    Производство прочих металлических изделий, кроме сабель, штыков и аналогичного оружия</t>
  </si>
  <si>
    <t>28.75.21    Производство бронированных или армированных сейфов, несгораемых шкафов и дверей</t>
  </si>
  <si>
    <t>Расчёты с поставщиками и подрядчиками (490, №030200000)</t>
  </si>
  <si>
    <t>Расчеты по платежам в бюджеты (510, №030300000)</t>
  </si>
  <si>
    <t>Прочие расчеты с кредиторами (530, № 030400000)</t>
  </si>
  <si>
    <t>Финансовый результат учреждения: (620, №040100000)</t>
  </si>
  <si>
    <t>8.2</t>
  </si>
  <si>
    <t>8.3</t>
  </si>
  <si>
    <t>За 2005 г., руб.</t>
  </si>
  <si>
    <t>За 2006 г., руб.</t>
  </si>
  <si>
    <t>23155 Органы управления по экономике и прогнозированию субъектов Российской Федерации</t>
  </si>
  <si>
    <t>23160 Органы по управлению государственным имуществом субъектов Российской Федерации</t>
  </si>
  <si>
    <t>23170 Органы управления по вопросам обороны, мобилизационной подготовки, ликвидации последствий стихийных бедствий субъектов Российской Федерации</t>
  </si>
  <si>
    <t>23190 Органы управления промышленности субъектов Российской Федерации</t>
  </si>
  <si>
    <t>23195 Региональные энергетические комиссии субъектов Российской Федерации</t>
  </si>
  <si>
    <t>23210 Органы управления торговли субъектов Российской Федерации</t>
  </si>
  <si>
    <t>23213 Органы управления по внешнеэкономическим связям субъектов Российской Федерации</t>
  </si>
  <si>
    <t>23220 Органы управления пищевой и перерабатывающей промышленности субъектов Российской Федерации</t>
  </si>
  <si>
    <t>23230 Органы управления по поддержке предпринимательства субъектов Российской Федерации</t>
  </si>
  <si>
    <t>23240 Органы управления по земельным ресурсам и землепользованию субъектов Российской Федерации</t>
  </si>
  <si>
    <t>23250 Органы управления по использованию и охране недр и экологии субъектов Российской Федерации</t>
  </si>
  <si>
    <t>23260 Органы управления по жилищному и коммунальному хозяйству субъектов Российской Федерации</t>
  </si>
  <si>
    <t>23270 Органы управления по транспорту, связи и дорожному строительству субъектов Российской Федерации</t>
  </si>
  <si>
    <t>23280 Органы управления образования субъектов Российской Федерации</t>
  </si>
  <si>
    <t>23290 Органы управления по научно-технической политике субъектов Российской Федерации</t>
  </si>
  <si>
    <t>52.46.2    Розничная торговля красками, лаками и эмалями</t>
  </si>
  <si>
    <t>52.46.3    Розничная торговля материалами для остекления</t>
  </si>
  <si>
    <t>18.24    Производство прочей одежды и аксессуаров</t>
  </si>
  <si>
    <t>18.24.1    Производство трикотажной одежды для новорожденных детей, спортивной одежды и аксессуаров одежды</t>
  </si>
  <si>
    <t>18.24.11    Производство трикотажной одежды и аксессуаров одежды для новорожденных детей</t>
  </si>
  <si>
    <t>29.24.33    Производство торговых автоматов, включая автоматы для размена денег</t>
  </si>
  <si>
    <t>52.46.4    Розничная торговля материалами и оборудованием для изготовления поделок</t>
  </si>
  <si>
    <t>52.46.5    Розничная торговля санитарно - техническим оборудованием</t>
  </si>
  <si>
    <t>52.46.6    Розничная торговля садово - огородной техникой и инвентарем</t>
  </si>
  <si>
    <t>52.46.7    Розничная торговля строительными материалами, не включенными в другие группировки</t>
  </si>
  <si>
    <t>52.46.71    Розничная торговля лесоматериалами</t>
  </si>
  <si>
    <t>52.46.72    Розничная торговля кирпичом</t>
  </si>
  <si>
    <t>51.44.1    Оптовая торговля ножевыми изделиями и бытовой металлической посудой</t>
  </si>
  <si>
    <t>51.44.2    Оптовая торговля изделиями из керамики и стекла</t>
  </si>
  <si>
    <t>51.44.3    Оптовая торговля обоями</t>
  </si>
  <si>
    <t>51.44.4    Оптовая торговля чистящими средствами</t>
  </si>
  <si>
    <t>51.45    Оптовая торговля парфюмерными и косметическими товарами</t>
  </si>
  <si>
    <t>51.45.1    Оптовая торговля парфюмерными и косметическими товарами, кроме мыла</t>
  </si>
  <si>
    <t>36.11    Производство стульев и другой мебели для сидения</t>
  </si>
  <si>
    <t>36.12    Производство мебели для офисов и предприятий торговли</t>
  </si>
  <si>
    <t>36.13    Производство кухонной мебели</t>
  </si>
  <si>
    <t>36.14    Производство прочей мебели</t>
  </si>
  <si>
    <t>36.15    Производство матрасов</t>
  </si>
  <si>
    <t>36.2    Производство ювелирных изделий и технических изделий из драгоценных металлов и драгоценных камней, монет и медалей</t>
  </si>
  <si>
    <t>36.22.2    Производство изделий технического назначения из драгоценных камней</t>
  </si>
  <si>
    <t>36.22.3    Обработка алмазов</t>
  </si>
  <si>
    <t>36.22.4    Обработка драгоценных, кроме алмазов, полудрагоценных, поделочных и синтетических камней</t>
  </si>
  <si>
    <t>36.22.5    Производство ювелирных изделий</t>
  </si>
  <si>
    <t>36.3    Производство музыкальных инструментов</t>
  </si>
  <si>
    <t>36.30    Производство музыкальных инструментов</t>
  </si>
  <si>
    <t>52.48.34   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</si>
  <si>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>52.48.35    Розничная торговля бытовым жидким котельным топливом, газом в баллонах, углем, древесным топливом, топливным торфом</t>
  </si>
  <si>
    <t>52.48.36    Розничная торговля филателистическими и нумизматическими товарами</t>
  </si>
  <si>
    <t>52.48.37    Розничная торговля произведениями искусства в коммерческих художественных галереях</t>
  </si>
  <si>
    <t>52.48.38    Розничная торговля пиротехническими средствами</t>
  </si>
  <si>
    <t>13.20.41    Добыча руд и песков драгоценных металлов (золота, серебра и металлов платиновой группы)</t>
  </si>
  <si>
    <t>13.20.42    Добыча и обогащение руд редких металлов (циркония, тантала, ниобия и др.)</t>
  </si>
  <si>
    <t>13.20.5    Добыча и обогащение свинцово - цинковой руды</t>
  </si>
  <si>
    <t>13.20.6    Добыча и обогащение оловянной руды</t>
  </si>
  <si>
    <t>13.20.7    Добыча и обогащение титаномагниевого сырья</t>
  </si>
  <si>
    <t>13.20.8    Добыча и обогащение вольфраммолибденовой руды</t>
  </si>
  <si>
    <t>13.20.9    Добыча и обогащение сурьмяно - ртутных руд и руд прочих цветных металлов</t>
  </si>
  <si>
    <t>14    Добыча прочих полезных ископаемых</t>
  </si>
  <si>
    <t>14.1    Разработка каменных карьеров</t>
  </si>
  <si>
    <t>14.11    Добыча камня для строительства</t>
  </si>
  <si>
    <t>14.12    Добыча известняка, гипсового камня и мела</t>
  </si>
  <si>
    <t>14.13    Добыча сланцев</t>
  </si>
  <si>
    <t>14.2    Добыча гравия, песка и глины</t>
  </si>
  <si>
    <t>14.21    Разработка гравийных и песчаных карьеров</t>
  </si>
  <si>
    <t>14.22    Добыча глины и каолина</t>
  </si>
  <si>
    <t>14.3    Добыча минерального сырья для химических производств и производства удобрений</t>
  </si>
  <si>
    <t>14.30    Добыча минерального сырья для химических производств и производства удобрений</t>
  </si>
  <si>
    <t>14.4    Добыча и производство соли</t>
  </si>
  <si>
    <t>14.40    Добыча и производство соли</t>
  </si>
  <si>
    <t>41027 Межотраслевое государственное объединение по производству технических носителей информации для вычислительной техники</t>
  </si>
  <si>
    <t>41028 Межотраслевой научно-технический комплекс "Антикор"</t>
  </si>
  <si>
    <t>41031 Межотраслевое государственное объединение по разработке и производству электроизмерительной техники и метрологического оборудования</t>
  </si>
  <si>
    <t>41033 Международное объединение "Нефтеком"</t>
  </si>
  <si>
    <t>52.73    Ремонт часов и ювелирных изделий</t>
  </si>
  <si>
    <t>52.74    Ремонт бытовых изделий и предметов личного пользования, не включенных в другие группировки</t>
  </si>
  <si>
    <t>55    Деятельность гостиниц и ресторанов</t>
  </si>
  <si>
    <t>55.1    Деятельность гостиниц</t>
  </si>
  <si>
    <t>Министерство образования и науки Российской Федерации</t>
  </si>
  <si>
    <t>Федеральная служба по надзору в сфере образования и науки</t>
  </si>
  <si>
    <t>Федеральное агентство по науке и инновациям</t>
  </si>
  <si>
    <t>Федеральное агентство по образованию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</si>
  <si>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</si>
  <si>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</si>
  <si>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</si>
  <si>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</si>
  <si>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>Министерство обороны Российской Федерации</t>
  </si>
  <si>
    <t>4.16</t>
  </si>
  <si>
    <t>6.8</t>
  </si>
  <si>
    <t>Наличие государственной и частной собственности</t>
  </si>
  <si>
    <t>1.9</t>
  </si>
  <si>
    <t>1.9.1</t>
  </si>
  <si>
    <t>1.9.2</t>
  </si>
  <si>
    <t>1.9.3</t>
  </si>
  <si>
    <t xml:space="preserve">   Опытное производство</t>
  </si>
  <si>
    <t>15.71.1    Производство готовых кормов (смешанных и несмешанных) для животных, содержащихся на фермах</t>
  </si>
  <si>
    <t>51.47.32    Оптовая торговля фототоварами и оптическими товарами</t>
  </si>
  <si>
    <t>51.47.33    Оптовая торговля играми и игрушками</t>
  </si>
  <si>
    <t>74.30.4    Испытания и анализ физических свойств материалов и веществ: испытания и анализ физических свойств (прочности, пластичности, электропроводности, радиоактивности) материалов (металлов, пластмасс, тканей, дерева, стекла, бетона и др.); испытания на растяжени</t>
  </si>
  <si>
    <t>74.30.5    Испытания и анализ механических и электрических характеристик готовой продукции: моторов, автомобилей, станков, радиоэлектронных устройств, оборудования связи и другого оборудования, включающего механические и электрические компоненты</t>
  </si>
  <si>
    <t>74.30.6    Испытания и расчеты строительных элементов</t>
  </si>
  <si>
    <t>13130 Министерство Российской Федерации по делам гражданской обороны, чрезвычайным ситуациям и ликвидации последствий стихийных бедствий</t>
  </si>
  <si>
    <t>13140 Министерство иностранных дел Российской Федерации</t>
  </si>
  <si>
    <t>13160 Министерство обороны Российской Федерации</t>
  </si>
  <si>
    <t>13162 Федеральная служба по военно-техническому сотрудничеству</t>
  </si>
  <si>
    <t>13163 Федеральная служба по оборонному заказу</t>
  </si>
  <si>
    <t>13164 Федеральная служба по техническому и экспортному контролю</t>
  </si>
  <si>
    <t>13165 Федеральное агентство специального строительства</t>
  </si>
  <si>
    <t>13170 Министерство юстиции Российской Федерации</t>
  </si>
  <si>
    <t>13173 Федеральная служба исполнения наказаний</t>
  </si>
  <si>
    <t>13174 Федеральная регистрационная служба</t>
  </si>
  <si>
    <t>13176 Федеральная служба судебных приставов</t>
  </si>
  <si>
    <t>13190 Федеральные службы и федеральные агентства, руководство деятельностью которых осуществляет Президент Российской Федерации</t>
  </si>
  <si>
    <t>13191 Государственная фельдъегерская служба Российской Федерации (федеральная служба)</t>
  </si>
  <si>
    <t>13193 Служба внешней разведки Российской Федерации (федеральная служба)</t>
  </si>
  <si>
    <t>13194 Федеральная служба безопасности Российской Федерации (федеральная служба)</t>
  </si>
  <si>
    <t>13195 Федеральная служба Российской Федерации по контролю за оборотом наркотиков (федеральная служба)</t>
  </si>
  <si>
    <t>13196 Федеральная служба охраны Российской Федерации (федеральная служба)</t>
  </si>
  <si>
    <t>20.30    Производство деревянных строительных конструкций, включая сборные деревянные строения, и столярных изделий</t>
  </si>
  <si>
    <t>20.30.1    Производство деревянных строительных конструкций и столярных изделий</t>
  </si>
  <si>
    <t>20.30.2    Производство сборных деревянных строений</t>
  </si>
  <si>
    <t>20.4    Производство деревянной тары</t>
  </si>
  <si>
    <t>20.40    Производство деревянной тары</t>
  </si>
  <si>
    <t>50.40.1    Оптовая торговля мотоциклами, их деталями, узлами и принадлежностями</t>
  </si>
  <si>
    <t>50.40.2    Розничная торговля мотоциклами, их деталями, узлами и принадлежностями</t>
  </si>
  <si>
    <t>50.40.3    Торговля мотоциклами, их деталями, узлами и принадлежностями через агентов</t>
  </si>
  <si>
    <t>15.83    Производство сахара</t>
  </si>
  <si>
    <t>75.11.21    Деятельность органов государственной власти субъектов (республик, краев, областей), кроме судебной власти, представительств субъектов Российской Федерации при Президенте Российской Федерации</t>
  </si>
  <si>
    <t>75.11.22    Деятельность органов государственной власти субъектов Российской Федерации, осуществляющих свои полномочия в городах и районах</t>
  </si>
  <si>
    <t>75.11.23    Деятельность органов государственной власти субъектов Российской Федерации, осуществляющих свои полномочия в сельских населенных пунктах</t>
  </si>
  <si>
    <t>75.11.3    Деятельность органов местного самоуправления по управлению вопросами общего характера</t>
  </si>
  <si>
    <t>Главный бухгалтер</t>
  </si>
  <si>
    <t>(подпись)</t>
  </si>
  <si>
    <t>80.30.2    Послевузовское профессиональное образование</t>
  </si>
  <si>
    <t>80.30.3    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</t>
  </si>
  <si>
    <t>80.30.4    Обучение на подготовительных курсах для поступления в учебные заведения высшего профессионального образования</t>
  </si>
  <si>
    <t>80.4    Образование для взрослых и прочие виды образования</t>
  </si>
  <si>
    <t>80.41    Обучение водителей транспортных средств</t>
  </si>
  <si>
    <t>80.41.1    Обучение водителей автотранспортных средств</t>
  </si>
  <si>
    <t>80.41.2    Обучение летного и мореходного персонала</t>
  </si>
  <si>
    <t>80.42    Образование для взрослых и прочие виды образования, не включенные в другие группировки</t>
  </si>
  <si>
    <t>85    Здравоохранение и предоставление социальных услуг</t>
  </si>
  <si>
    <t>85.1    Деятельность в области здравоохранения</t>
  </si>
  <si>
    <t>85.11    Деятельность лечебных учреждений</t>
  </si>
  <si>
    <t>01.4    Предоставление услуг в области растениеводства и животноводства, кроме ветеринарных услуг</t>
  </si>
  <si>
    <t>01.41    Предоставление услуг в области растениеводства</t>
  </si>
  <si>
    <t>01.41.1    Предоставление услуг, связанных с производством сельскохозяйственных культур</t>
  </si>
  <si>
    <t>01.41.2    Предоставление услуг по закладке, обработке и содержанию садов, парков и других зеленых насаждений</t>
  </si>
  <si>
    <t>01.41.3    Предоставление услуг по эксплуатации мелиоративных систем</t>
  </si>
  <si>
    <t>01.42    Предоставление услуг в области животноводства, кроме ветеринарных услуг</t>
  </si>
  <si>
    <t>01.5    Охота и разведение диких животных, включая предоставление услуг в этих областях</t>
  </si>
  <si>
    <t>01.50    Охота и разведение диких животных, включая предоставление услуг в этих областях</t>
  </si>
  <si>
    <t>67.20.2    Деятельность специалистов по оценке страхового риска и убытков</t>
  </si>
  <si>
    <t>67.20.3    Деятельность специалистов по расчетам оценки страховой вероятности (актуариев)</t>
  </si>
  <si>
    <t>67.20.4    Деятельность распорядителей спасательными работами</t>
  </si>
  <si>
    <t>65.22.5    Предоставление услуг по обеспечению кредитных карточек</t>
  </si>
  <si>
    <t>65.22.6    Предоставление ломбардами краткосрочных кредитов под залог движимого имущества</t>
  </si>
  <si>
    <t>65.23    Финансовое посредничество, не включенное в другие группировки</t>
  </si>
  <si>
    <t>01.23    Разведение свиней</t>
  </si>
  <si>
    <t>01.24    Разведение сельскохозяйственной птицы</t>
  </si>
  <si>
    <t>01.25    Разведение прочих животных</t>
  </si>
  <si>
    <t>01.25.1    Разведение пчел</t>
  </si>
  <si>
    <t>01.25.2    Разведение кроликов и пушных зверей в условиях фермы</t>
  </si>
  <si>
    <t>01.25.3    Разведение шелкопряда</t>
  </si>
  <si>
    <t>01.25.4    Разведение оленей</t>
  </si>
  <si>
    <t>01.25.5    Разведение верблюдов</t>
  </si>
  <si>
    <t>01.25.6    Разведение домашних животных</t>
  </si>
  <si>
    <t>01.25.7    Разведение лабораторных животных</t>
  </si>
  <si>
    <t>63.30.2    Обеспечение экскурсионными билетами, обеспечение проживания, обеспечение транспортными средствами</t>
  </si>
  <si>
    <t>63.30.3    Предоставление туристических информационных услуг</t>
  </si>
  <si>
    <t>67.20.9    Прочая вспомогательная деятельность в сфере страхования, кроме обязательного социального обеспечения</t>
  </si>
  <si>
    <t>70    Операции с недвижимым имуществом</t>
  </si>
  <si>
    <t>70.1    Подготовка к продаже, покупка и продажа собственного недвижимого имущества</t>
  </si>
  <si>
    <t>70.11    Подготовка к продаже собственного недвижимого имущества</t>
  </si>
  <si>
    <t>35.30.2    Производство воздушных шаров, дирижаблей, планеров, дельтапланов и прочих безмоторных летательных аппаратов</t>
  </si>
  <si>
    <t>35.30.3    Производство вертолетов, самолетов и прочих летательных аппаратов</t>
  </si>
  <si>
    <t>35.30.4    Производство космических аппаратов, ракет - носителей</t>
  </si>
  <si>
    <t>35.30.41    Производство автоматических космических аппаратов и объектов</t>
  </si>
  <si>
    <t>35.30.42    Производство пилотируемых космических кораблей многоразового использования, орбитальных станций, прочих космических аппаратов</t>
  </si>
  <si>
    <t>51.32.1    Оптовая торговля мясом и мясом птицы, включая субпродукты</t>
  </si>
  <si>
    <t>51.32.11    Оптовая торговля мясом, включая субпродукты</t>
  </si>
  <si>
    <t>51.32.12    Оптовая торговля мясом птицы, включая субпродукты</t>
  </si>
  <si>
    <t>51.32.2    Оптовая торговля продуктами из мяса и мяса птицы</t>
  </si>
  <si>
    <t>51.32.3    Оптовая торговля консервами из мяса и мяса птицы</t>
  </si>
  <si>
    <t>51.33    Оптовая торговля молочными продуктами, яйцами, пищевыми маслами и жирами</t>
  </si>
  <si>
    <t>52.44.5    Розничная торговля изделиями из дерева, пробки и плетеными изделиями</t>
  </si>
  <si>
    <t>52.44.6    Розничная торговля бытовыми изделиями и приборами, не включенными в другие группировки</t>
  </si>
  <si>
    <t>70.11.1    Подготовка к продаже собственного жилого недвижимого имущества</t>
  </si>
  <si>
    <t>70.11.2    Подготовка к продаже собственного нежилого недвижимого имущества</t>
  </si>
  <si>
    <t>70.12    Покупка и продажа собственного недвижимого имущества</t>
  </si>
  <si>
    <t>64.11.1    Деятельность почтовой связи общего пользования</t>
  </si>
  <si>
    <t>Чл.-корр. Российской академии наук</t>
  </si>
  <si>
    <t>05.0    Рыболовство, рыбоводство и предоставление услуг в этих областях</t>
  </si>
  <si>
    <t>05.01    Рыболовство</t>
  </si>
  <si>
    <t>05.01.1    Рыболовство в открытых районах Мирового океана и внутренних морских водах</t>
  </si>
  <si>
    <t>05.01.11    Вылов рыбы и водных биоресурсов в открытых районах Мирового океана и внутренних морских водах сельскохозяйственными товаропроизводителями</t>
  </si>
  <si>
    <t>05.01.12   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</si>
  <si>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>05.01.2    Рыболовство в реках, озерах, водохранилищах и прудах</t>
  </si>
  <si>
    <t>05.01.21    Вылов рыбы и водных биоресурсов в реках, озерах, водохранилищах и прудах сельскохозяйственными товаропроизводителями</t>
  </si>
  <si>
    <t>51.17.2    Деятельность агентов по оптовой торговле напитками</t>
  </si>
  <si>
    <t>51.17.21    Деятельность агентов по оптовой торговле безалкогольными напитками</t>
  </si>
  <si>
    <t>51.17.22    Деятельность агентов по оптовой торговле алкогольными напитками, кроме пива</t>
  </si>
  <si>
    <t>51.17.23    Деятельность агентов по оптовой торговле пивом</t>
  </si>
  <si>
    <t>51.17.3    Деятельность агентов по оптовой торговле табачными изделиями</t>
  </si>
  <si>
    <t>51.18    Деятельность агентов, специализирующихся на оптовой торговле отдельными видами товаров или группами товаров, не включенными в другие группировки</t>
  </si>
  <si>
    <t>13286 Федеральное агентство железнодорожного транспорта</t>
  </si>
  <si>
    <t>13287 Федеральное агентство морского и речного транспорта</t>
  </si>
  <si>
    <t>13288 Федеральное агентство связи</t>
  </si>
  <si>
    <t>13289 Федеральное агентство геодезии и картографии</t>
  </si>
  <si>
    <t>13290 Министерство информационных технологий и связи Российской Федерации</t>
  </si>
  <si>
    <t>13291 Федеральная служба по надзору в сфере связи</t>
  </si>
  <si>
    <t>13292 Федеральная служба страхового надзора</t>
  </si>
  <si>
    <t>13293 Федеральное агентство по информационным технологиям</t>
  </si>
  <si>
    <t>13294 Федеральная служба по финансовому мониторингу</t>
  </si>
  <si>
    <t>Министерство спорта, туризма и молодежной политики Российской Федерации</t>
  </si>
  <si>
    <t>Министерство промышленности и торговли Российской Федерации</t>
  </si>
  <si>
    <t>Министерство энергетики Российской Федерации</t>
  </si>
  <si>
    <t>24.11    Производство промышленных газов</t>
  </si>
  <si>
    <t>24.12    Производство красителей и пигментов</t>
  </si>
  <si>
    <t>24.13    Производство прочих основных неорганических химических веществ</t>
  </si>
  <si>
    <t>92.51    Деятельность библиотек, архивов, учреждений клубного типа</t>
  </si>
  <si>
    <t>92.52    Деятельность музеев и охрана исторических мест и зданий</t>
  </si>
  <si>
    <t>92.53    Деятельность ботанических садов, зоопарков и заповедников</t>
  </si>
  <si>
    <t>92.6    Деятельность в области спорта</t>
  </si>
  <si>
    <t>92.61    Деятельность спортивных объектов</t>
  </si>
  <si>
    <t>92.62    Прочая деятельность в области спорта</t>
  </si>
  <si>
    <t>92.7    Прочая деятельность по организации отдыха и развлечений</t>
  </si>
  <si>
    <t>92.71    Деятельность по организации азартных игр</t>
  </si>
  <si>
    <t>92.72    Прочая деятельность по организации отдыха и развлечений, не включенная в другие группировки</t>
  </si>
  <si>
    <t>32.3    Производство аппаратуры для приема, записи и воспроизведения звука и изображения</t>
  </si>
  <si>
    <t>32.30    Производство аппаратуры для приема, записи и воспроизведения звука и изображения</t>
  </si>
  <si>
    <t>32.30.1    Производство радиоприемников</t>
  </si>
  <si>
    <t>32.30.2    Производство телевизионных приемников, включая видеомониторы и видеопроекторы</t>
  </si>
  <si>
    <t>92.31.22    Деятельность актеров, режиссеров, композиторов, художников, скульпторов и прочих представителей творческих профессий, выступающих на индивидуальной основе</t>
  </si>
  <si>
    <t>92.32    Деятельность концертных и театральных залов</t>
  </si>
  <si>
    <t>73.20    Научные исследования и разработки в области общественных и гуманитарных наук</t>
  </si>
  <si>
    <t>74    Предоставление прочих видов услуг</t>
  </si>
  <si>
    <t>74.1    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</si>
  <si>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51.12.31    Деятельность агентов по оптовой торговле непищевым этиловым спиртом, включая денатурат</t>
  </si>
  <si>
    <t>51.12.32    Деятельность агентов по оптовой торговле удобрениями, пестицидами и прочими агрохимикатами</t>
  </si>
  <si>
    <t>51.12.33    Деятельность агентов по оптовой торговле пластмассами и синтетическими смолами в первичных формах</t>
  </si>
  <si>
    <t>15.43    Производство маргариновой продукции</t>
  </si>
  <si>
    <t>15.43.1    Производство маргарина</t>
  </si>
  <si>
    <t>15.43.2    Производство комбинированных жиров</t>
  </si>
  <si>
    <t>15.5    Производство молочных продуктов</t>
  </si>
  <si>
    <t>40.1    Производство, передача и распределение электроэнергии</t>
  </si>
  <si>
    <t>40.10    Производство, передача и распределение электроэнергии</t>
  </si>
  <si>
    <t>40.10.1    Производство электроэнергии</t>
  </si>
  <si>
    <t>40.10.11    Производство электроэнергии тепловыми электростанциями</t>
  </si>
  <si>
    <t>40.10.12    Производство электроэнергии гидроэлектростанциями</t>
  </si>
  <si>
    <t>40.10.13    Производство электроэнергии атомными электростанциями</t>
  </si>
  <si>
    <t>40.10.14    Производство электроэнергии прочими электростанциями и промышленными блок - станциями</t>
  </si>
  <si>
    <t>40.10.2    Передача электроэнергии</t>
  </si>
  <si>
    <t>40.10.3    Распределение электроэнергии</t>
  </si>
  <si>
    <t>40.10.4    Деятельность по обеспечению работоспособности электростанций</t>
  </si>
  <si>
    <t>33.40    Производство оптических приборов, фото- и кинооборудования</t>
  </si>
  <si>
    <t>74.20.53    Работы по активному воздействию на гидрометеорологические и геофизические процессы и явления</t>
  </si>
  <si>
    <t>74.20.54    Работы по метеорологии, климатологии, гидрологии</t>
  </si>
  <si>
    <t>74.20.55    Работы по мониторингу состояния и загрязнения окружающей природной среды</t>
  </si>
  <si>
    <t>74.20.56    Предоставление информации о состоянии и загрязнении окружающей природной среды</t>
  </si>
  <si>
    <t>74.20.42    Деятельность в области метрологии</t>
  </si>
  <si>
    <t>74.20.44    Деятельность в области аккредитации</t>
  </si>
  <si>
    <t>05.02.1    Воспроизводство рыбы и водных биоресурсов</t>
  </si>
  <si>
    <t>05.02.11    Воспроизводство рыбы и водных биоресурсов сельскохозяйственными товаропроизводителями</t>
  </si>
  <si>
    <t>05.02.12    Воспроизводство рыбы и водных биоресурсов несельскохозяйственными товаропроизводителями</t>
  </si>
  <si>
    <t>05.02.2    Предоставление услуг, связанных с воспроизводством рыбы и водных биоресурсов</t>
  </si>
  <si>
    <t>53. Собственность общественных объединений</t>
  </si>
  <si>
    <t>54. Собственность религиозных объединений</t>
  </si>
  <si>
    <t>Основные данные</t>
  </si>
  <si>
    <t>ИНН</t>
  </si>
  <si>
    <t>Классификаторы организации</t>
  </si>
  <si>
    <t>ОКФС</t>
  </si>
  <si>
    <t>Ведомство</t>
  </si>
  <si>
    <t>ОКОПФ</t>
  </si>
  <si>
    <t>ОКВЭД</t>
  </si>
  <si>
    <t>ОКПО</t>
  </si>
  <si>
    <t>Фамилия</t>
  </si>
  <si>
    <t>Отчество</t>
  </si>
  <si>
    <t>Адрес организации</t>
  </si>
  <si>
    <t>Юридический адрес</t>
  </si>
  <si>
    <t>Название населенного пункта</t>
  </si>
  <si>
    <t>Тип улицы</t>
  </si>
  <si>
    <t>Название улицы</t>
  </si>
  <si>
    <t>Почтовый индекс</t>
  </si>
  <si>
    <t>Номер дома</t>
  </si>
  <si>
    <t>Совпадает с юридическим</t>
  </si>
  <si>
    <t>Руководитель организации</t>
  </si>
  <si>
    <t>Должность</t>
  </si>
  <si>
    <t>Фактический адрес</t>
  </si>
  <si>
    <t>Год присуждения</t>
  </si>
  <si>
    <t>Ученые степени</t>
  </si>
  <si>
    <t>Ученые звания</t>
  </si>
  <si>
    <t>Телефон</t>
  </si>
  <si>
    <t>Факс</t>
  </si>
  <si>
    <t>e-mail</t>
  </si>
  <si>
    <t>Всего</t>
  </si>
  <si>
    <t>Другие данные</t>
  </si>
  <si>
    <t>Малый бизнес</t>
  </si>
  <si>
    <t>(ФИО)</t>
  </si>
  <si>
    <t>КПП</t>
  </si>
  <si>
    <t>ОКАТО</t>
  </si>
  <si>
    <t>Организация имеет:</t>
  </si>
  <si>
    <t>Полное наименование организации (в соответствии с учредительными документами)</t>
  </si>
  <si>
    <t>Организация является филиалом</t>
  </si>
  <si>
    <t>Номер квартиры / офиса</t>
  </si>
  <si>
    <t>Сведения о руководителе организации</t>
  </si>
  <si>
    <t>29.32.1    Производство машин, используемых в растениеводстве</t>
  </si>
  <si>
    <t>29.32.2    Производство машин для животноводства</t>
  </si>
  <si>
    <t>29.32.3    Производство машин для лесного хозяйства</t>
  </si>
  <si>
    <t>29.32.9    Предоставление услуг по монтажу, ремонту и техническому обслуживанию машин для сельского хозяйства, включая колесные тракторы, и лесного хозяйства</t>
  </si>
  <si>
    <t>29.4    Производство станков</t>
  </si>
  <si>
    <t>Доля иностранной собственности</t>
  </si>
  <si>
    <t xml:space="preserve">ППС в возрасте 30 -39 лет </t>
  </si>
  <si>
    <t>ППС - доктора наук</t>
  </si>
  <si>
    <t>ППС - кандидаты наук</t>
  </si>
  <si>
    <t>Средний возраст ППС</t>
  </si>
  <si>
    <t>Научно-производственная организация</t>
  </si>
  <si>
    <t>6.17</t>
  </si>
  <si>
    <t>Специальность (руководитель НОЦ)</t>
  </si>
  <si>
    <t>Год присуждения (руководитель НОЦ)</t>
  </si>
  <si>
    <t>33.3    Монтаж приборов контроля и регулирования технологических процессов</t>
  </si>
  <si>
    <t>60.30.21    Транспортирование по трубопроводам газа</t>
  </si>
  <si>
    <t>60.30.22    Транспортирование по трубопроводам продуктов переработки газа</t>
  </si>
  <si>
    <t>60.30.3    Транспортирование по трубопроводам прочих видов грузов</t>
  </si>
  <si>
    <t>61    Деятельность водного транспорта</t>
  </si>
  <si>
    <t>61.1    Деятельность морского транспорта</t>
  </si>
  <si>
    <t>61.10    Деятельность морского транспорта</t>
  </si>
  <si>
    <t>61.10.1    Деятельность морского пассажирского транспорта</t>
  </si>
  <si>
    <t>61.10.2    Деятельность морского грузового транспорта</t>
  </si>
  <si>
    <t>61.10.3    Аренда морских транспортных средств с экипажем; предоставление маневровых услуг</t>
  </si>
  <si>
    <t>36.21    Чеканка монет и медалей</t>
  </si>
  <si>
    <t>51.47    Оптовая торговля прочими непродовольственными потребительскими товарами</t>
  </si>
  <si>
    <t>51.47.1    Оптовая торговля бытовой мебелью, напольными покрытиями и прочими неэлектрическими бытовыми товарами</t>
  </si>
  <si>
    <t>51.47.11    Оптовая торговля бытовой мебелью</t>
  </si>
  <si>
    <t>51.47.12    Оптовая торговля неэлектрическими бытовыми приборами</t>
  </si>
  <si>
    <t>51.47.13    Оптовая торговля плетеными изделиями, изделиями из пробки, бондарными изделиями и изделиями из дерева</t>
  </si>
  <si>
    <t>52.27.2    Розничная торговля пищевыми маслами и жирами</t>
  </si>
  <si>
    <t>26.15.5    Производство лабораторных, фармацевтических и гигиенических изделий из стекла; производство ампул и прочих изделий из стекла медицинского назначения</t>
  </si>
  <si>
    <t>26.15.6.    Производство стеклянных деталей электрических ламп и осветительной арматуры, световых указателей, световых табло и др.</t>
  </si>
  <si>
    <t>26.15.7    Производство электрических изоляторов из стекла</t>
  </si>
  <si>
    <t>26.15.8    Производство прочих изделий из стекла, не включенных в другие группировки</t>
  </si>
  <si>
    <t>26.15.81    Производство оптических элементов из стекла без оптической обработки</t>
  </si>
  <si>
    <t>26.15.82    Производство кубиков для мозаичных или иных декоративных работ</t>
  </si>
  <si>
    <t>52.48.31    Розничная торговля товарами бытовой химии, синтетическими моющими средствами, обоями и напольными покрытиями</t>
  </si>
  <si>
    <t>52.48.32    Розничная торговля цветами и другими растениями, семенами и удобрениями</t>
  </si>
  <si>
    <t>52.48.33    Розничная торговля домашними животными и кормом для домашних животных</t>
  </si>
  <si>
    <t>33100 Контрольные органы муниципальных районов</t>
  </si>
  <si>
    <t>33200 Контрольные органы городских округов</t>
  </si>
  <si>
    <t>33300 Контрольные органы внутригородских территорий городов федерального значения</t>
  </si>
  <si>
    <t>33400 Контрольные органы городских поселений</t>
  </si>
  <si>
    <t>33500 Контрольные органы сельских поселений</t>
  </si>
  <si>
    <t>34000 Иные органы местного самоуправления</t>
  </si>
  <si>
    <t>34100 Иные органы муниципальных районов</t>
  </si>
  <si>
    <t>34200 Иные органы городских округов</t>
  </si>
  <si>
    <t>34300 Иные органы внутригородских территорий городов федерального значения</t>
  </si>
  <si>
    <t>34400 Иные органы городских поселений</t>
  </si>
  <si>
    <t>34500 Иные органы сельских поселений</t>
  </si>
  <si>
    <t>52.48.39    Специализированная розничная торговля прочими непродовольственными товарами, не включенными в другие группировки</t>
  </si>
  <si>
    <t>52.5    Розничная торговля бывшими в употреблении товарами в магазинах</t>
  </si>
  <si>
    <t>52.50    Розничная торговля бывшими в употреблении товарами в магазинах</t>
  </si>
  <si>
    <t>52.50.1    Розничная торговля предметами антиквариата</t>
  </si>
  <si>
    <t>52.50.2    Розничная торговля букинистическими книгами</t>
  </si>
  <si>
    <t>52.50.3    Розничная торговля прочими бывшими в употреблении товарами</t>
  </si>
  <si>
    <t>52.6    Розничная торговля вне магазинов</t>
  </si>
  <si>
    <t>52.61    Розничная торговля по заказам</t>
  </si>
  <si>
    <t>52.61.1    Розничная почтовая (посылочная) торговля</t>
  </si>
  <si>
    <t>52.61.2    Розничная торговля, осуществляемая через телемагазины и компьютерные сети (электронная торговля, включая Интернет)</t>
  </si>
  <si>
    <t>52.62    Розничная торговля в палатках и на рынках</t>
  </si>
  <si>
    <t>41024 Открытое акционерное общество "БИОПРЕПАРАТ"</t>
  </si>
  <si>
    <t>15%</t>
  </si>
  <si>
    <t>16%</t>
  </si>
  <si>
    <t>17%</t>
  </si>
  <si>
    <t>18%</t>
  </si>
  <si>
    <t>19%</t>
  </si>
  <si>
    <t>20%</t>
  </si>
  <si>
    <t>21%</t>
  </si>
  <si>
    <t>22%</t>
  </si>
  <si>
    <t>23%</t>
  </si>
  <si>
    <t>24%</t>
  </si>
  <si>
    <t>25%</t>
  </si>
  <si>
    <t>26%</t>
  </si>
  <si>
    <t>27%</t>
  </si>
  <si>
    <t>Федеральное агентство по управлению особыми экономическими зонами</t>
  </si>
  <si>
    <t>Федеральное агентство по поставкам вооружения, военной, специальной техники и материальных средств.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</si>
  <si>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</si>
  <si>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надзору в сфере связи и массовых коммуникаций</t>
  </si>
  <si>
    <t>Федеральное агентство по обустройству государственной границы Российской Федерации</t>
  </si>
  <si>
    <t>Забайкальский край</t>
  </si>
  <si>
    <t>75.13    Регулирование и содействие эффективному ведению экономической деятельности, деятельность в области региональной, национальной и молодежной политики</t>
  </si>
  <si>
    <t>75.14    Вспомогательная деятельность в области государственного управления</t>
  </si>
  <si>
    <t>75.2    Предоставление государством услуг обществу в целом</t>
  </si>
  <si>
    <t>75.21    Международная деятельность</t>
  </si>
  <si>
    <t>75.22    Деятельность, связанная с обеспечением военной безопасности</t>
  </si>
  <si>
    <t>75.23    Деятельность в области юстиции и правосудия</t>
  </si>
  <si>
    <t>75.23.1    Деятельность Федеральных судов</t>
  </si>
  <si>
    <t>75.23.11    Деятельность Конституционного Суда Российской Федерации</t>
  </si>
  <si>
    <t>75.23.12    Деятельность Верховного Суда Российской Федерации</t>
  </si>
  <si>
    <t>75.23.13    Деятельность Верховных судов субъектов Российской Федерации</t>
  </si>
  <si>
    <t>75.23.14    Деятельность районных судов</t>
  </si>
  <si>
    <t>74.3    Технические испытания, исследования и сертификация</t>
  </si>
  <si>
    <t>74.30    Технические испытания, исследования и сертификация</t>
  </si>
  <si>
    <t>74.30.1    Испытания и анализ состава и чистоты материалов и веществ: анализ химических и биологических свойств материалов и веществ (воздуха, воды, бытовых и производственных отходов, топлива, металла, почвы, химических веществ)</t>
  </si>
  <si>
    <t>74.30.2    Контроль качества пищевых продуктов</t>
  </si>
  <si>
    <t>74.30.3.    Испытания и анализ в научных областях (микробиологии, биохимии, бактериологии и др.)</t>
  </si>
  <si>
    <t>40.10.42    Деятельность по обеспечению работоспособности гидроэлектростанций</t>
  </si>
  <si>
    <t>40.10.43    Деятельность по обеспечению работоспособности атомных электростанций</t>
  </si>
  <si>
    <t>40.10.44    Деятельность по обеспечению работоспособности прочих электростанций и промышленных блок - станций</t>
  </si>
  <si>
    <t>40.10.5    Деятельность по обеспечению работоспособности электрических сетей</t>
  </si>
  <si>
    <t>1.9.4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</si>
  <si>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</si>
  <si>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</si>
  <si>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</si>
  <si>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</si>
  <si>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</si>
  <si>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</si>
  <si>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</si>
  <si>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</si>
  <si>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</si>
  <si>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</si>
  <si>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</si>
  <si>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</si>
  <si>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</si>
  <si>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4.17</t>
  </si>
  <si>
    <t>4.18</t>
  </si>
  <si>
    <t>4.19</t>
  </si>
  <si>
    <t>4.20</t>
  </si>
  <si>
    <t>4.21</t>
  </si>
  <si>
    <t>4.22</t>
  </si>
  <si>
    <t>6.9</t>
  </si>
  <si>
    <t>6.10</t>
  </si>
  <si>
    <t>6.11</t>
  </si>
  <si>
    <t>1.10</t>
  </si>
  <si>
    <t>1.10.1</t>
  </si>
  <si>
    <t>1.10.2</t>
  </si>
  <si>
    <t>1.10.3</t>
  </si>
  <si>
    <t>1.10.4</t>
  </si>
  <si>
    <t>1.10.5</t>
  </si>
  <si>
    <t>40.30.2    Передача пара и горячей воды (тепловой энергии)</t>
  </si>
  <si>
    <t>40.30.3    Распределение пара и горячей воды (тепловой энергии)</t>
  </si>
  <si>
    <t>51.47.15    Оптовая торговля бытовыми товарами, не включенными в другие группировки</t>
  </si>
  <si>
    <t>51.47.2    Оптовая торговля книгами, газетами и журналами, писчебумажными и канцелярскими товарами</t>
  </si>
  <si>
    <t>51.47.21    Оптовая торговля книгами</t>
  </si>
  <si>
    <t>51.47.22    Оптовая торговля газетами и журналами</t>
  </si>
  <si>
    <t>51.47.23    Оптовая торговля писчебумажными и канцелярскими товарами</t>
  </si>
  <si>
    <t>51.47.3    Оптовая торговля прочими потребительскими товарами</t>
  </si>
  <si>
    <t>51.47.31    Оптовая торговля музыкальными инструментами и нотными изданиями</t>
  </si>
  <si>
    <t>64.20.21    Деятельность в области передачи (трансляции) и распределения программ телевидения</t>
  </si>
  <si>
    <t>64.20.22    Деятельность в области передачи (трансляции) и распределения программ звукового радиовещания</t>
  </si>
  <si>
    <t>64.20.3    Прочая деятельность в области электросвязи</t>
  </si>
  <si>
    <t>65    Финансовое посредничество</t>
  </si>
  <si>
    <t>65.1    Денежное посредничество</t>
  </si>
  <si>
    <t>13200 Федеральные министерства, руководство которыми осуществляет Правительство Российской Федерации, федеральные службы и федеральные агентства, подведомственные этим федеральным министерствам</t>
  </si>
  <si>
    <t>13220 Министерство здравоохранения и социального развития Российской Федерации</t>
  </si>
  <si>
    <t>13222 Федеральная служба по надзору в сфере защиты прав потребителей и благополучия человека</t>
  </si>
  <si>
    <t>13224 Федеральная служба по надзору в сфере здравоохранения и социального развития</t>
  </si>
  <si>
    <t>13225 Федеральное медико-биологическое агентство</t>
  </si>
  <si>
    <t>13226 Федеральная служба по труду и занятости</t>
  </si>
  <si>
    <t>13227 Федеральное агентство по высокотехнологичной медицинской помощи</t>
  </si>
  <si>
    <t>13228 Федеральное агентство по здравоохранению и социальному развитию</t>
  </si>
  <si>
    <t>13229 Федеральное агентство по физической культуре, спорту и туризму</t>
  </si>
  <si>
    <t>13230 Министерство культуры и массовых коммуникаций Российской Федерации</t>
  </si>
  <si>
    <t>13231 Федеральное архивное агентство</t>
  </si>
  <si>
    <t>13232 Федеральное агентство по культуре и кинематографии</t>
  </si>
  <si>
    <t>13234 Федеральное агентство по печати и массовым коммуникациям</t>
  </si>
  <si>
    <t>13235 Федеральная служба по надзору за соблюдением законодательства в сфере массовых коммуникаций и охране культурного наследия</t>
  </si>
  <si>
    <t>13240 Министерство образования и науки Российской Федерации</t>
  </si>
  <si>
    <t>92.31.1    Деятельность в области создания произведений искусства</t>
  </si>
  <si>
    <t>92.31.2    Деятельность в области художественного, литературного и исполнительского творчества</t>
  </si>
  <si>
    <t>92.31.21    Деятельность по организации и постановке театральных и оперных представлений, концертов и прочих сценических выступлений</t>
  </si>
  <si>
    <t>13373 Федеральная служба по гидрометеорологии и мониторингу окружающей среды</t>
  </si>
  <si>
    <t>13374 Федеральная служба по финансовым рынкам</t>
  </si>
  <si>
    <t>13375 Федеральная служба государственной статистики</t>
  </si>
  <si>
    <t>13376 Федеральная служба по экологическому, технологическому и атомному надзору</t>
  </si>
  <si>
    <t>13377 Федеральное агентство по атомной энергии</t>
  </si>
  <si>
    <t>13378 Федеральное космическое агентство</t>
  </si>
  <si>
    <t>13384 Федеральная аэронавигационная служба</t>
  </si>
  <si>
    <t>13386 Федеральная таможенная служба</t>
  </si>
  <si>
    <t>51.52.23    Оптовая торговля золотом и другими драгоценными металлами</t>
  </si>
  <si>
    <t>51.53    Оптовая торговля лесоматериалами, строительными материалами и санитарно - техническим оборудованием</t>
  </si>
  <si>
    <t>51.53.1    Оптовая торговля лесоматериалами</t>
  </si>
  <si>
    <t>51.53.2    Оптовая торговля лакокрасочными материалами, листовым стеклом, санитарно - техническим оборудованием и прочими строительными материалами</t>
  </si>
  <si>
    <t>51.53.21    Оптовая торговля санитарно - техническим оборудованием</t>
  </si>
  <si>
    <t>51.53.22    Оптовая торговля лакокрасочными материалами</t>
  </si>
  <si>
    <t>51.53.23    Оптовая торговля материалами для остекления</t>
  </si>
  <si>
    <t>51.53.24    Оптовая торговля прочими строительными материалами</t>
  </si>
  <si>
    <t>51.54    Оптовая торговля скобяными изделиями, ручными инструментами, водопроводным и отопительным оборудованием</t>
  </si>
  <si>
    <t>51.54.1    Оптовая торговля скобяными изделиями</t>
  </si>
  <si>
    <t>51.56    Оптовая торговля прочими промежуточными продуктами</t>
  </si>
  <si>
    <t>51.56.1    Оптовая торговля бумагой и картоном</t>
  </si>
  <si>
    <t>51.56.2    Оптовая торговля текстильными волокнами</t>
  </si>
  <si>
    <t>51.56.3    Оптовая торговля драгоценными камнями</t>
  </si>
  <si>
    <t>01.25.8    Разведение водных пресмыкающихся и лягушек в водоемах, разведение дождевых (калифорнийских) червей</t>
  </si>
  <si>
    <t>01.25.81    Разведение водных пресмыкающихся и лягушек в водоемах</t>
  </si>
  <si>
    <t>01.25.82    Разведение дождевых (калифорнийских) червей</t>
  </si>
  <si>
    <t>70.12.1    Покупка и продажа собственного жилого недвижимого имущества</t>
  </si>
  <si>
    <t>70.12.2    Покупка и продажа собственных нежилых зданий и помещений</t>
  </si>
  <si>
    <t>70.12.3    Покупка и продажа земельных участков</t>
  </si>
  <si>
    <t>70.2    Сдача внаем собственного недвижимого имущества</t>
  </si>
  <si>
    <t>70.20    Сдача внаем собственного недвижимого имущества</t>
  </si>
  <si>
    <t>41034 Межотраслевое государственное объединение по комплексному централизованному обслуживанию сложного технологического оборудования с применением микропроцессорной техники</t>
  </si>
  <si>
    <t>85.2    Ветеринарная деятельность</t>
  </si>
  <si>
    <t>85.20    Ветеринарная деятельность</t>
  </si>
  <si>
    <t>85.3    Предоставление социальных услуг</t>
  </si>
  <si>
    <t>85.31    Предоставление социальных услуг с обеспечением проживания</t>
  </si>
  <si>
    <t>85.32    Предоставление социальных услуг без обеспечения проживания</t>
  </si>
  <si>
    <t>90    Удаление сточных вод, отходов и аналогичная деятельность</t>
  </si>
  <si>
    <t>90.0    Удаление сточных вод, отходов и аналогичная деятельность</t>
  </si>
  <si>
    <t>90.00    Удаление сточных вод, отходов и аналогичная деятельность</t>
  </si>
  <si>
    <t>90.00.1    Удаление и обработка сточных вод</t>
  </si>
  <si>
    <t>90.00.2    Удаление и обработка твердых отходов</t>
  </si>
  <si>
    <t>90.00.3    Уборка территории и аналогичная деятельность</t>
  </si>
  <si>
    <t>91    Деятельность общественных объединений</t>
  </si>
  <si>
    <t>91.1    Деятельность коммерческих, предпринимательских и профессиональных организаций</t>
  </si>
  <si>
    <t>91.11    Деятельность коммерческих и предпринимательских организаций</t>
  </si>
  <si>
    <t>91.12    Деятельность профессиональных организаций</t>
  </si>
  <si>
    <t>91.2    Деятельность профессиональных союзов</t>
  </si>
  <si>
    <t>91.20    Деятельность профессиональных союзов</t>
  </si>
  <si>
    <t>91.3    Деятельность прочих общественных объединений</t>
  </si>
  <si>
    <t>91.31    Деятельность религиозных организаций</t>
  </si>
  <si>
    <t>91.32    Деятельность политических организаций</t>
  </si>
  <si>
    <t>28.2    Производство металлических резервуаров, радиаторов и котлов центрального отопления</t>
  </si>
  <si>
    <t>05.01.22    Вылов рыбы и водных биоресурсов в реках, озерах, водохранилищах и прудах несельскохозяйственными товаропроизводителями</t>
  </si>
  <si>
    <t>05.01.3    Предоставление услуг в области рыболовства</t>
  </si>
  <si>
    <t>05.02    Рыбоводство</t>
  </si>
  <si>
    <t>23.1    Производство кокса</t>
  </si>
  <si>
    <t>23.10    Производство кокса</t>
  </si>
  <si>
    <t>23.2    Производство нефтепродуктов</t>
  </si>
  <si>
    <t>23.20    Производство нефтепродуктов</t>
  </si>
  <si>
    <t>23.3    Производство ядерных материалов</t>
  </si>
  <si>
    <t>23.30    Производство ядерных материалов</t>
  </si>
  <si>
    <t>24    Химическое производство</t>
  </si>
  <si>
    <t>24.1    Производство основных химических веществ</t>
  </si>
  <si>
    <t>13894 Территориальные органы юстиции Минюста России</t>
  </si>
  <si>
    <t>13895 Службы судебных приставов Минюста России</t>
  </si>
  <si>
    <t>13900 Организации при федеральных органах исполнительной власти</t>
  </si>
  <si>
    <t>13911 Федеральное управление медико-биологических экстремальных проблем при Министерстве здравоохранения и социального развития Российской Федерации</t>
  </si>
  <si>
    <t>13912 Российский центр международного научного и культурного сотрудничества при Министерстве иностранных дел Российской Федерации</t>
  </si>
  <si>
    <t>13972 Инспекция негосударственных пенсионных фондов при Министерстве здравоохранения и социального развития Российской Федерации</t>
  </si>
  <si>
    <t>65.23.1    Капиталовложения в ценные бумаги</t>
  </si>
  <si>
    <t>65.23.2    Деятельность дилеров</t>
  </si>
  <si>
    <t>65.23.3    Капиталовложения в собственность</t>
  </si>
  <si>
    <t>65.23.4    Заключение свопов, опционов и других биржевых сделок</t>
  </si>
  <si>
    <t>65.23.5    Деятельность холдинг - компаний в области финансового посредничества</t>
  </si>
  <si>
    <t>92.33    Деятельность ярмарок и парков с аттракционами</t>
  </si>
  <si>
    <t>92.34    Прочая зрелищно - развлекательная деятельность</t>
  </si>
  <si>
    <t>92.34.1    Деятельность цирков</t>
  </si>
  <si>
    <t>92.34.2    Деятельность танцплощадок, дискотек, школ танцев</t>
  </si>
  <si>
    <t>92.34.3    Прочая зрелищно - развлекательная деятельность, не включенная в другие группировки</t>
  </si>
  <si>
    <t>92.4    Деятельность информационных агентств</t>
  </si>
  <si>
    <t>92.40    Деятельность информационных агентств</t>
  </si>
  <si>
    <t>92.5    Прочая деятельность в области культуры</t>
  </si>
  <si>
    <t>10.10.12    Добыча каменного угля подземным способом</t>
  </si>
  <si>
    <t>10.10.2    Обогащение и агломерация каменного угля</t>
  </si>
  <si>
    <t>10.10.21    Обогащение каменного угля</t>
  </si>
  <si>
    <t>10.10.22    Агломерация каменного угля</t>
  </si>
  <si>
    <t>10.2    Добыча, обогащение и агломерация бурого угля</t>
  </si>
  <si>
    <t>10.20    Добыча, обогащение и агломерация бурого угля</t>
  </si>
  <si>
    <t>10.20.1    Добыча бурого угля (лигнита)</t>
  </si>
  <si>
    <t>10.20.11    Добыча бурого угля открытым способом</t>
  </si>
  <si>
    <t>71.34.9    Аренда прочих машин и оборудования научного и промышленного назначения</t>
  </si>
  <si>
    <t>71.4    Прокат бытовых изделий и предметов личного пользования</t>
  </si>
  <si>
    <t>71.40    Прокат бытовых изделий и предметов личного пользования</t>
  </si>
  <si>
    <t>71.40.1    Прокат телевизоров, радиоприемников, устройств видеозаписи, аудиозаписи и подобного оборудования</t>
  </si>
  <si>
    <t>71.40.2    Прокат аудио- и видеокассет, грампластинок и записей на других технических носителях информации</t>
  </si>
  <si>
    <t>35.30.9    Предоставление услуг по ремонту, техническому обслуживанию и переделка летательных аппаратов и двигателей летательных аппаратов</t>
  </si>
  <si>
    <t>35.4    Производство мотоциклов и велосипедов</t>
  </si>
  <si>
    <t>35.41    Производство мотоциклов, мопедов и мотоциклетных колясок</t>
  </si>
  <si>
    <t>50000 Добровольные объединения (ассоциации) экономического взаимодействия субъектов Российской Федерации, органов местного самоуправления</t>
  </si>
  <si>
    <t>51000 Добровольные объединения (ассоциации) экономического взаимодействия субъектов Российской Федерации</t>
  </si>
  <si>
    <t>23360 Органы управления по физической культуре и спорту субъектов Российской Федерации</t>
  </si>
  <si>
    <t>23370 Органы управления по делам молодежи субъектов Российской Федерации</t>
  </si>
  <si>
    <t>23380 Органы управления по национальным вопросам субъектов Российской Федерации</t>
  </si>
  <si>
    <t>23390 Органы управления по социальной защите населения субъектов Российской Федерации</t>
  </si>
  <si>
    <t>23410 Органы управления по труду субъектов Российской Федерации</t>
  </si>
  <si>
    <t>23420 Органы управления по печати и средствам массовой информации субъектов Российской Федерации</t>
  </si>
  <si>
    <t>23430 Органы управления кинофикации субъектов Российской Федерации</t>
  </si>
  <si>
    <t>23440 Органы управления по вопросам записи актов гражданского состояния субъектов Российской Федерации</t>
  </si>
  <si>
    <t>23450 Органы управления архивными делами субъектов Российской Федерации</t>
  </si>
  <si>
    <t>23900 Другие органы исполнительной власти субъектов Российской Федерации</t>
  </si>
  <si>
    <t>74.40    Рекламная деятельность</t>
  </si>
  <si>
    <t>74.5    Найм рабочей силы и подбор персонала</t>
  </si>
  <si>
    <t>74.50    Найм рабочей силы и подбор персонала</t>
  </si>
  <si>
    <t>74.50.1    Предоставление услуг по найму рабочей силы</t>
  </si>
  <si>
    <t>28.22.1    Производство радиаторов</t>
  </si>
  <si>
    <t>28.22.2    Производство котлов центрального отопления</t>
  </si>
  <si>
    <t>28.22.9    Предоставление услуг по ремонту и техническому обслуживанию котлов центрального отопления</t>
  </si>
  <si>
    <t>28%</t>
  </si>
  <si>
    <t>29%</t>
  </si>
  <si>
    <t>30%</t>
  </si>
  <si>
    <t>31%</t>
  </si>
  <si>
    <t>32%</t>
  </si>
  <si>
    <t>33%</t>
  </si>
  <si>
    <t>34%</t>
  </si>
  <si>
    <t>35%</t>
  </si>
  <si>
    <t>36%</t>
  </si>
  <si>
    <t>37%</t>
  </si>
  <si>
    <t>38%</t>
  </si>
  <si>
    <t>39%</t>
  </si>
  <si>
    <t>40%</t>
  </si>
  <si>
    <t>41%</t>
  </si>
  <si>
    <t>42%</t>
  </si>
  <si>
    <t>43%</t>
  </si>
  <si>
    <t>44%</t>
  </si>
  <si>
    <t>45%</t>
  </si>
  <si>
    <t>46%</t>
  </si>
  <si>
    <t>47%</t>
  </si>
  <si>
    <t>48%</t>
  </si>
  <si>
    <t>49%</t>
  </si>
  <si>
    <t>50%</t>
  </si>
  <si>
    <t>51%</t>
  </si>
  <si>
    <t>52%</t>
  </si>
  <si>
    <t>53%</t>
  </si>
  <si>
    <t>54%</t>
  </si>
  <si>
    <t>55%</t>
  </si>
  <si>
    <t>56%</t>
  </si>
  <si>
    <t>57%</t>
  </si>
  <si>
    <t>58%</t>
  </si>
  <si>
    <t>99.0    Деятельность экстерриториальных организаций</t>
  </si>
  <si>
    <t>Министерство внутренних дел Российской Федерации</t>
  </si>
  <si>
    <t>51.12.34    Деятельность агентов по оптовой торговле химическими волокнами</t>
  </si>
  <si>
    <t>51.12.35    Деятельность агентов по оптовой торговле синтетическим каучуком и резиной в первичных формах</t>
  </si>
  <si>
    <t>51.12.36    Деятельность агентов по оптовой торговле взрывчатыми веществами</t>
  </si>
  <si>
    <t>51.12.37    Деятельность агентов по оптовой торговле прочими основными химическими веществами</t>
  </si>
  <si>
    <t>51.13    Деятельность агентов по оптовой торговле лесоматериалами и строительными материалами</t>
  </si>
  <si>
    <t>13873 Территориальные органы по вопросам занятости населения Министерства здравоохранения и социального развития Российской Федерации</t>
  </si>
  <si>
    <t>13875 Территориальные органы Федерального казначейства (федеральной службы)</t>
  </si>
  <si>
    <t>13876 Уполномоченные Минэкономразвития России в регионах и субъектах Российской Федерации</t>
  </si>
  <si>
    <t>13880 Территориальные управления Государственной инспекции по торговле, качеству товаров и защите прав потребителей Минэкономразвития России</t>
  </si>
  <si>
    <t>13884 Территориальные органы по валютному и экспортному контролю Минфина России</t>
  </si>
  <si>
    <t>13887 Территориальные контрольно -ревизионные органы Минфина России</t>
  </si>
  <si>
    <t>13888 Территориальные органы страхового надзора Минфина России</t>
  </si>
  <si>
    <t>51.57    Оптовая торговля отходами и ломом</t>
  </si>
  <si>
    <t>51.6    Оптовая торговля машинами и оборудованием</t>
  </si>
  <si>
    <t>51.61    Оптовая торговля станками</t>
  </si>
  <si>
    <t>51.61.1    Оптовая торговля деревообрабатывающими станками</t>
  </si>
  <si>
    <t>51.61.2    Оптовая торговля станками для обработки металлов</t>
  </si>
  <si>
    <t>51.61.3    Оптовая торговля станками для обработки прочих материалов</t>
  </si>
  <si>
    <t>51.62    Оптовая торговля машинами и оборудованием для строительства</t>
  </si>
  <si>
    <t>51.63    Оптовая торговля машинами и оборудованием для текстильного, швейного и трикотажного производств</t>
  </si>
  <si>
    <t>51.64    Оптовая торговля офисными машинами и оборудованием</t>
  </si>
  <si>
    <t>51.64.1    Оптовая торговля офисными машинами</t>
  </si>
  <si>
    <t>51.64.2    Оптовая торговля компьютерами и периферийными устройствами</t>
  </si>
  <si>
    <t>51.64.3    Оптовая торговля офисной мебелью</t>
  </si>
  <si>
    <t>51.65    Оптовая торговля прочими машинами и оборудованием</t>
  </si>
  <si>
    <t>51.65.1    Оптовая торговля транспортными средствами и оборудованием</t>
  </si>
  <si>
    <t>51.65.2    Оптовая торговля эксплуатационными материалами и принадлежностями машин и оборудования</t>
  </si>
  <si>
    <t>51.65.3    Оптовая торговля подъемно - транспортными машинами и оборудованием</t>
  </si>
  <si>
    <t>93    Предоставление персональных услуг</t>
  </si>
  <si>
    <t>93.0    Предоставление персональных услуг</t>
  </si>
  <si>
    <t>93.01    Стирка, химическая чистка и окрашивание текстильных и меховых изделий</t>
  </si>
  <si>
    <t>93.02    Предоставление услуг парикмахерскими и салонами красоты</t>
  </si>
  <si>
    <t>93.03    Организация похорон и предоставление связанных с ними услуг</t>
  </si>
  <si>
    <t>93.04    Физкультурно - оздоровительная деятельность</t>
  </si>
  <si>
    <t>51.12.3    Деятельность агентов по оптовой торговле химическими веществами</t>
  </si>
  <si>
    <t>85.14.1    Деятельность среднего медицинского персонала</t>
  </si>
  <si>
    <t>49015 Индивидуальные предприниматели</t>
  </si>
  <si>
    <t>49016 Финансово-промышленные группы</t>
  </si>
  <si>
    <t>49020 Казачьи общества (кроме казачьих фермерских хозяйств и их ассоциаций)</t>
  </si>
  <si>
    <t>13800 Территориальные органы Министерства транспорта Российской Федерации, Министерства здравоохранения и социального развития Российской Федерации, Минфина России, Минэкономразвития России, Минюста России</t>
  </si>
  <si>
    <t>13860 Отделения Российской транспортной инспекции Министерства транспорта Российской Федерации</t>
  </si>
  <si>
    <t>13866 Межоегиональные территориальные управления и территориальные управления воздушного транспорта Министерства транспорта Российской Федерации</t>
  </si>
  <si>
    <t>13870 Территориальные органы по регулированию коллективных трудовых споров Министерства здравоохранения и социального развития Российской Федерации</t>
  </si>
  <si>
    <t>Российское юридческое лицо, полность принадлежащее иностранным собственникам</t>
  </si>
  <si>
    <t>Ученое звание 1 (руководитель организации)</t>
  </si>
  <si>
    <t>Ученое звание 2 (руководитель организации)</t>
  </si>
  <si>
    <t xml:space="preserve">71. Частные учреждения </t>
  </si>
  <si>
    <t xml:space="preserve">72. Бюджетные учреждения </t>
  </si>
  <si>
    <t xml:space="preserve">73. Автономные учреждения </t>
  </si>
  <si>
    <t xml:space="preserve">87. Простые товарищества </t>
  </si>
  <si>
    <t xml:space="preserve">90. Представительства и филиалы </t>
  </si>
  <si>
    <t xml:space="preserve">91. Индивидуальные предприниматели </t>
  </si>
  <si>
    <t xml:space="preserve">92. Паевые инвестиционные фонды </t>
  </si>
  <si>
    <t xml:space="preserve">95. Крестьянские (фермерские) хозяйства </t>
  </si>
  <si>
    <t xml:space="preserve">98. Иные неюридические лица </t>
  </si>
  <si>
    <t xml:space="preserve">   ВУЗ, внедривший инновационную образовательную программу в рамках приоритетного национального проекта  </t>
  </si>
  <si>
    <t xml:space="preserve">   ВУЗ</t>
  </si>
  <si>
    <t>Находится в утвержденном Президентом перечне стратегических предприятий</t>
  </si>
  <si>
    <t xml:space="preserve">   Есть НОЦ</t>
  </si>
  <si>
    <t>Год создания НОЦ</t>
  </si>
  <si>
    <t>Наличие в организации ведущей научной школы РФ по заявленной тематике</t>
  </si>
  <si>
    <t>32.20.1    Производство радио- и телевизионной передающей аппаратуры</t>
  </si>
  <si>
    <t>32.20.2    Производство электрической аппаратуры для проводной телефонной или телеграфной связи</t>
  </si>
  <si>
    <t xml:space="preserve">13250 Министерство природных ресурсов Российской Федерации  13250           </t>
  </si>
  <si>
    <t xml:space="preserve">13620 Комиссия при Президенте Российской Федерации по Государственным премиям Российской Федерации в области науки и техники Российской Федерации, не относящиеся к федеральным органам исполнительной власти       </t>
  </si>
  <si>
    <t>13792 Управление по развитию станкостроительной и инструментальной промышленности Роскоммаша</t>
  </si>
  <si>
    <t>13917 Федеральное управление авиационно-космического поиска и спасания при Минобороне России</t>
  </si>
  <si>
    <t>41149 Открытое акционерное общество 'Тюменская нефтяная компания'</t>
  </si>
  <si>
    <t>41159. Медицинский центр Управления делами Президента Российской Федерации</t>
  </si>
  <si>
    <t>35.30.12    Производство турбореактивных и турбовинтовых двигателей и их частей</t>
  </si>
  <si>
    <t>35.30.13    Производство реактивных двигателей, кроме турбореактивных, и их частей</t>
  </si>
  <si>
    <t>35.30.14    Производство устройств для ускоренного взлета самолетов, палубных тормозных устройств и аналогичных устройств</t>
  </si>
  <si>
    <t>13197 Главное управление специальных программ Президента Российской Федерации (федеральное агентство)</t>
  </si>
  <si>
    <t>13198 Управление делами Президента Российской Федерации (федеральное агентство)</t>
  </si>
  <si>
    <t>35.30.43    Производство ракет - носителей, разгонных блоков</t>
  </si>
  <si>
    <t>35.30.5    Производство прочих частей и принадлежностей летательных аппаратов и космических аппаратов</t>
  </si>
  <si>
    <t>Ставропольский край</t>
  </si>
  <si>
    <t>Хабаровский край</t>
  </si>
  <si>
    <t>Регионы</t>
  </si>
  <si>
    <t xml:space="preserve">   Научное оборудование</t>
  </si>
  <si>
    <t xml:space="preserve">   Научное оборудование мирового уровня</t>
  </si>
  <si>
    <t>Проценты</t>
  </si>
  <si>
    <t>0%</t>
  </si>
  <si>
    <t>1%</t>
  </si>
  <si>
    <t>2%</t>
  </si>
  <si>
    <t>3%</t>
  </si>
  <si>
    <t>4%</t>
  </si>
  <si>
    <t>5%</t>
  </si>
  <si>
    <t>6%</t>
  </si>
  <si>
    <t>7%</t>
  </si>
  <si>
    <t>8%</t>
  </si>
  <si>
    <t>9%</t>
  </si>
  <si>
    <t>10%</t>
  </si>
  <si>
    <t>11%</t>
  </si>
  <si>
    <t>12%</t>
  </si>
  <si>
    <t>13%</t>
  </si>
  <si>
    <t>14%</t>
  </si>
  <si>
    <t>51.66.2    Оптовая торговля прочими машинами и оборудованием для сельского и лесного хозяйства</t>
  </si>
  <si>
    <t>51.7    Прочая оптовая торговля</t>
  </si>
  <si>
    <t>51.70    Прочая оптовая торговля</t>
  </si>
  <si>
    <t>75.11.31    Деятельность органов местного самоуправления районов, городов, внутригородских районов</t>
  </si>
  <si>
    <t>75.11.32    Деятельность органов местного самоуправления поселковых и сельских населенных пунктов</t>
  </si>
  <si>
    <t>75.11.4    Управление финансовой и фискальной деятельностью</t>
  </si>
  <si>
    <t>75.11.5    Управление деятельностью в области прогнозирования и планирования</t>
  </si>
  <si>
    <t>75.11.6    Управление деятельностью в области фундаментальных исследований</t>
  </si>
  <si>
    <t>75.11.7    Управление деятельностью в области статистики и социологии</t>
  </si>
  <si>
    <t>75.11.8    Управление имуществом, находящимся в государственной собственности</t>
  </si>
  <si>
    <t>75.12    Государственное управление социальными программами</t>
  </si>
  <si>
    <t>40.10.41    Деятельность по обеспечению работоспособности тепловых электростанций</t>
  </si>
  <si>
    <t>51.12    Деятельность агентов по оптовой торговле топливом, рудами, металлами и химическими веществами</t>
  </si>
  <si>
    <t>51.12.1    Деятельность агентов по оптовой торговле топливом</t>
  </si>
  <si>
    <t>51.12.2    Деятельность агентов по оптовой торговле рудами и металлами</t>
  </si>
  <si>
    <t>51.12.21    Деятельность агентов по оптовой торговле рудами</t>
  </si>
  <si>
    <t>51.14.2    Деятельность агентов по оптовой торговле прочими видами машин и оборудования</t>
  </si>
  <si>
    <t>51.14.3    Деятельность агентов по оптовой торговле судами и летательными аппаратами</t>
  </si>
  <si>
    <t>51.15    Деятельность агентов по оптовой торговле мебелью, бытовыми товарами, скобяными, ножевыми и прочими металлическими изделиями</t>
  </si>
  <si>
    <t>51.15.1    Деятельность агентов по оптовой торговле бытовой мебелью</t>
  </si>
  <si>
    <t>51.15.2    Деятельность агентов по оптовой торговле скобяными, ножевыми и прочими бытовыми металлическими изделиями</t>
  </si>
  <si>
    <t>51.15.3    Деятельность агентов по оптовой торговле электротоварами и бытовыми электроустановочными изделиями</t>
  </si>
  <si>
    <t>40.2    Производство и распределение газообразного топлива</t>
  </si>
  <si>
    <t>40.20    Производство и распределение газообразного топлива</t>
  </si>
  <si>
    <t>40.20.1    Производство газообразного топлива</t>
  </si>
  <si>
    <t>40.20.2    Распределение газообразного топлива</t>
  </si>
  <si>
    <t>40.3    Производство, передача и распределение пара и горячей воды (тепловой энергии)</t>
  </si>
  <si>
    <t>40.30    Производство, передача и распределение пара и горячей воды (тепловой энергии)</t>
  </si>
  <si>
    <t>40.30.1    Производство пара и горячей воды (тепловой энергии)</t>
  </si>
  <si>
    <t>40.30.11    Производство пара и горячей воды (тепловой энергии) тепловыми электростанциями</t>
  </si>
  <si>
    <t>40.30.12    Производство пара и горячей воды (тепловой энергии) атомными электростанциями</t>
  </si>
  <si>
    <t>40.30.13    Производство пара и горячей воды (тепловой энергии) прочими электростанциями и промышленными блок - станциями</t>
  </si>
  <si>
    <t>40.30.14    Производство пара и горячей воды (тепловой энергии) котельными</t>
  </si>
  <si>
    <t>40.30.17    Производство охлажденной воды или льда (натурального из воды) для охлаждения</t>
  </si>
  <si>
    <t>медицинских наук</t>
  </si>
  <si>
    <t>биологических наук</t>
  </si>
  <si>
    <t>педагогических наук</t>
  </si>
  <si>
    <t>геолого-минералогических наук</t>
  </si>
  <si>
    <t>географических наук</t>
  </si>
  <si>
    <t>химических наук</t>
  </si>
  <si>
    <t>ветеринарных наук</t>
  </si>
  <si>
    <t>сельскохозяйственных наук</t>
  </si>
  <si>
    <t>исторических наук</t>
  </si>
  <si>
    <t>экономических наук</t>
  </si>
  <si>
    <t>филологических наук</t>
  </si>
  <si>
    <t>юридических наук</t>
  </si>
  <si>
    <t>психологических наук</t>
  </si>
  <si>
    <t>социологических наук</t>
  </si>
  <si>
    <t>архитектурных наук</t>
  </si>
  <si>
    <t>философских наук</t>
  </si>
  <si>
    <t>политических наук</t>
  </si>
  <si>
    <t>фармацевтических наук</t>
  </si>
  <si>
    <t>искусствоведческих наук</t>
  </si>
  <si>
    <t>военных наук</t>
  </si>
  <si>
    <t>культурологических наук</t>
  </si>
  <si>
    <t>40.30.4    Деятельность по обеспечению работоспособности котельных</t>
  </si>
  <si>
    <t>40.30.5    Деятельность по обеспечению работоспособности тепловых сетей</t>
  </si>
  <si>
    <t>51.16.2    Деятельность агентов по оптовой торговле одеждой, включая одежду из кожи, аксессуарами одежды и обувью</t>
  </si>
  <si>
    <t>51.16.3    Деятельность агентов по оптовой торговле изделиями из кожи и меха</t>
  </si>
  <si>
    <t>51.17    Деятельность агентов по оптовой торговле пищевыми продуктами, включая напитки, и табачными изделиями</t>
  </si>
  <si>
    <t>65.11    Деятельность Центрального банка Российской Федерации</t>
  </si>
  <si>
    <t>65.11.1    Разработка и проведение единой государственной денежно - кредитной политики</t>
  </si>
  <si>
    <t>65.11.11    Регулирование налично - денежного обращения</t>
  </si>
  <si>
    <t>65.11.12    Организация системы рефинансирования</t>
  </si>
  <si>
    <t>65.11.9    Прочая деятельность Центрального банка Российской Федерации</t>
  </si>
  <si>
    <t>65.12    Прочее денежное посредничество</t>
  </si>
  <si>
    <t>65.2    Прочее финансовое посредничество</t>
  </si>
  <si>
    <t>65.21    Финансовый лизинг</t>
  </si>
  <si>
    <t>65.22    Предоставление кредита</t>
  </si>
  <si>
    <t>Кредиторская задолженность, в т.ч. (620)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</si>
  <si>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</si>
  <si>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</si>
  <si>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</si>
  <si>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</si>
  <si>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Задолжен.участникам (учредит.)по выплате доходов (630)</t>
  </si>
  <si>
    <t>Прочие краткосрочные пассивы (660)</t>
  </si>
  <si>
    <t>Краткосрочные обязательства(690)</t>
  </si>
  <si>
    <t>8.5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</si>
  <si>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</si>
  <si>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</si>
  <si>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</si>
  <si>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Прибыль (убыток) до налогообложения</t>
  </si>
  <si>
    <t>Чистая прибыль (убыток) отчетного периода</t>
  </si>
  <si>
    <t>8.6</t>
  </si>
  <si>
    <t>Материальные затраты(710)</t>
  </si>
  <si>
    <t>Затраты на оплату труда (720)</t>
  </si>
  <si>
    <t>Отчисления на социальные нужды (730)</t>
  </si>
  <si>
    <t>15015 Федеральный фонд поддержки малого предпринимательства</t>
  </si>
  <si>
    <t>15016 Российский фонд фундаментальных исследований</t>
  </si>
  <si>
    <t>15017 Федеральный фонд обязательного ФОМС медицинского страхования</t>
  </si>
  <si>
    <t>ЛИХТЕНШТЕЙН</t>
  </si>
  <si>
    <t>ЛЮКСЕМБУРГ</t>
  </si>
  <si>
    <t>МОНАКО</t>
  </si>
  <si>
    <t>НИДЕРЛАНДЫ</t>
  </si>
  <si>
    <t>ШВЕЙЦАРИЯ</t>
  </si>
  <si>
    <t>ДАНИЯ</t>
  </si>
  <si>
    <t>ЭСТОНИЯ</t>
  </si>
  <si>
    <t>ФИНЛЯНДИЯ</t>
  </si>
  <si>
    <t>ИСЛАНДИЯ</t>
  </si>
  <si>
    <t>ИРЛАНДИЯ</t>
  </si>
  <si>
    <t>ЛАТВИЯ</t>
  </si>
  <si>
    <t>ЛИТВА</t>
  </si>
  <si>
    <t>НОРВЕГИЯ</t>
  </si>
  <si>
    <t>ШВЕЦИЯ</t>
  </si>
  <si>
    <t>АЛБАНИЯ</t>
  </si>
  <si>
    <t>ХОРВАТИЯ</t>
  </si>
  <si>
    <t>ГРЕЦИЯ</t>
  </si>
  <si>
    <t>ИТАЛИЯ</t>
  </si>
  <si>
    <t>ЧЕРНОГОРИЯ</t>
  </si>
  <si>
    <t>ПОРТУГАЛИЯ</t>
  </si>
  <si>
    <t>СЕРБИЯ</t>
  </si>
  <si>
    <t>СЛОВЕНИЯ</t>
  </si>
  <si>
    <t>ИСПАНИЯ</t>
  </si>
  <si>
    <t>АВСТРАЛИЯ</t>
  </si>
  <si>
    <t>НОВАЯ ЗЕЛАНДИЯ</t>
  </si>
  <si>
    <t>США</t>
  </si>
  <si>
    <t>КАНАДА</t>
  </si>
  <si>
    <t>МЕКСИКА</t>
  </si>
  <si>
    <t>АРГЕНТИНА</t>
  </si>
  <si>
    <t>БОЛИВИЯ</t>
  </si>
  <si>
    <t>БРАЗИЛИЯ</t>
  </si>
  <si>
    <t>ЧИЛИ</t>
  </si>
  <si>
    <t>ВЕНЕСУЭЛА</t>
  </si>
  <si>
    <t>Иная страна</t>
  </si>
  <si>
    <t xml:space="preserve">Адыгея респ. </t>
  </si>
  <si>
    <t xml:space="preserve">Алтай респ. </t>
  </si>
  <si>
    <t xml:space="preserve">Башкортостан респ. </t>
  </si>
  <si>
    <t xml:space="preserve">Бурятия респ. </t>
  </si>
  <si>
    <t xml:space="preserve">Дагестан респ. </t>
  </si>
  <si>
    <t>Ингушская респ.</t>
  </si>
  <si>
    <t>Кабардино-Балкарская респ.</t>
  </si>
  <si>
    <t xml:space="preserve">Калмыкия респ. </t>
  </si>
  <si>
    <t>Карачаево-Черкесская респ.</t>
  </si>
  <si>
    <t xml:space="preserve">Карелия респ. </t>
  </si>
  <si>
    <t>Федеральное агентство по техническому регулированию и метрологии</t>
  </si>
  <si>
    <t>Министерство регионального развития Российской Федерации</t>
  </si>
  <si>
    <t>Министерство сельского хозяйства Российской Федерации</t>
  </si>
  <si>
    <t>Федеральная служба по ветеринарному и фитосанитарному надзору</t>
  </si>
  <si>
    <t>Курская обл.</t>
  </si>
  <si>
    <t>Ленинградская обл.</t>
  </si>
  <si>
    <t>Липецкая обл.</t>
  </si>
  <si>
    <t>Магаданская обл.</t>
  </si>
  <si>
    <t>Московская обл.</t>
  </si>
  <si>
    <t>Мурманская обл.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</si>
  <si>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</si>
  <si>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</si>
  <si>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</si>
  <si>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</si>
  <si>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</si>
  <si>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</si>
  <si>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64.2    Деятельность в области электросвязи</t>
  </si>
  <si>
    <t>64.20    Деятельность в области электросвязи</t>
  </si>
  <si>
    <t>35.30.17    Производство наземных тренажеров для летного состава и их частей</t>
  </si>
  <si>
    <t>01.11.3    Выращивание масличных культур</t>
  </si>
  <si>
    <t>01.11.4    Выращивание табака и махорки</t>
  </si>
  <si>
    <t>01.11.5    Выращивание сахарной свеклы</t>
  </si>
  <si>
    <t>01.11.6    Выращивание кормовых культур; заготовка растительных кормов</t>
  </si>
  <si>
    <t>01.11.7    Выращивание прядильных культур</t>
  </si>
  <si>
    <t>01.11.8    Выращивание прочих сельскохозяйственных культур, не включенных в другие группировки</t>
  </si>
  <si>
    <t>01.12    Овощеводство; декоративное садоводство и производство продукции питомников</t>
  </si>
  <si>
    <t>01.12.1    Овощеводство</t>
  </si>
  <si>
    <t>01.12.2    Декоративное садоводство и производство продукции питомников</t>
  </si>
  <si>
    <t>01.12.3    Выращивание грибов, сбор лесных грибов и трюфелей</t>
  </si>
  <si>
    <t>01.12.31    Выращивание грибов и грибницы (мицелия)</t>
  </si>
  <si>
    <t>01.12.32    Сбор лесных грибов и трюфелей</t>
  </si>
  <si>
    <t>65.22.2    Предоставление займов промышленности</t>
  </si>
  <si>
    <t>65.22.3    Предоставление денежных ссуд под залог недвижимого имущества</t>
  </si>
  <si>
    <t>65.22.4    Предоставление кредитов на покупку домов специализированными учреждениями, не принимающими депозиты</t>
  </si>
  <si>
    <t>1.10.6</t>
  </si>
  <si>
    <t>1.10.7</t>
  </si>
  <si>
    <t>75.11.11   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</si>
  <si>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75.11.12   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</si>
  <si>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51.47.14    Оптовая торговля напольными покрытиями</t>
  </si>
  <si>
    <t>51.65.4    Оптовая торговля машинами и оборудованием для производства пищевых продуктов, включая напитки, и табачных изделий</t>
  </si>
  <si>
    <t>51.65.5    Оптовая торговля производственным электрическим и электронным оборудованием, включая оборудование электросвязи</t>
  </si>
  <si>
    <t>41114 Открытое акционерное общество "Нефтяная ОАО "Роснефть" компания "Роснефть"</t>
  </si>
  <si>
    <t>41115 Открытое акционерное общество "Нефтяная ОАО "ЛУКОЙЛ" компания "ЛУКОЙЛ"</t>
  </si>
  <si>
    <t>41116 Акционерное общество открытого типа "Нефтяная компания "Юкос""</t>
  </si>
  <si>
    <t>41118 Открытое акционерное общество "Акционерная компания по транспорту нефти "Транснефть"</t>
  </si>
  <si>
    <t>41119 Открытое акционерное общество "Акционерная компания трубопроводного транспорта нефтепродуктов "Транснефтепродукт""</t>
  </si>
  <si>
    <t>41123 Акционерное общество открытого типа "НПО "Транспрогресс России"</t>
  </si>
  <si>
    <t>41125 Открытое акционерное общество "Оренбургская нефтяная акционерная компания"</t>
  </si>
  <si>
    <t>41127 Акционерное общество открытого типа "Восточно-Сибирская нефтегазовая компания"</t>
  </si>
  <si>
    <t>41128 Акционерное общество открытого типа "Восточная нефтяная компания"</t>
  </si>
  <si>
    <t>41131 Закрытое акционерное общество "Концерн Связьстрой"</t>
  </si>
  <si>
    <t>из средств других российских организаций</t>
  </si>
  <si>
    <t xml:space="preserve">       транспортные услуги</t>
  </si>
  <si>
    <t xml:space="preserve">       коммунальные услуги</t>
  </si>
  <si>
    <t xml:space="preserve">       услуги по содержанию имуществом</t>
  </si>
  <si>
    <t xml:space="preserve">       прочие услуги</t>
  </si>
  <si>
    <t>из иных источников</t>
  </si>
  <si>
    <t>Данные о финансовом состоянии (для бюджетных организаций)</t>
  </si>
  <si>
    <t>Данные о финансовом состоянии (для небюджетных организаций)</t>
  </si>
  <si>
    <t>15.51    Переработка молока и производство сыра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</si>
</sst>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C19]d\ mmmm\ yyyy\ &quot;г.&quot;"/>
    <numFmt numFmtId="173" formatCode="d/m/yyyy;@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.##0"/>
    <numFmt numFmtId="181" formatCode="#\ ##,000"/>
  </numFmts>
  <fonts count="17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b/>
      <sz val="12"/>
      <name val="Arial Cyr"/>
      <family val="0"/>
    </font>
    <font>
      <b/>
      <i/>
      <sz val="14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0"/>
      <name val="Arial Unicode MS"/>
      <family val="0"/>
    </font>
    <font>
      <sz val="10"/>
      <color indexed="18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49" fontId="10" fillId="2" borderId="2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wrapText="1"/>
    </xf>
    <xf numFmtId="0" fontId="3" fillId="3" borderId="3" xfId="0" applyFont="1" applyFill="1" applyBorder="1" applyAlignment="1" applyProtection="1">
      <alignment wrapText="1"/>
      <protection/>
    </xf>
    <xf numFmtId="49" fontId="11" fillId="4" borderId="4" xfId="0" applyNumberFormat="1" applyFont="1" applyFill="1" applyBorder="1" applyAlignment="1">
      <alignment wrapText="1"/>
    </xf>
    <xf numFmtId="49" fontId="11" fillId="4" borderId="2" xfId="0" applyNumberFormat="1" applyFont="1" applyFill="1" applyBorder="1" applyAlignment="1">
      <alignment wrapText="1"/>
    </xf>
    <xf numFmtId="0" fontId="3" fillId="3" borderId="5" xfId="0" applyFont="1" applyFill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4" borderId="4" xfId="0" applyFont="1" applyFill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4" borderId="8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 applyProtection="1">
      <alignment horizontal="left"/>
      <protection locked="0"/>
    </xf>
    <xf numFmtId="0" fontId="0" fillId="5" borderId="0" xfId="0" applyFill="1" applyBorder="1" applyAlignment="1">
      <alignment horizontal="left"/>
    </xf>
    <xf numFmtId="3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3" fontId="0" fillId="5" borderId="0" xfId="0" applyNumberFormat="1" applyFill="1" applyBorder="1" applyAlignment="1" applyProtection="1">
      <alignment horizontal="left"/>
      <protection locked="0"/>
    </xf>
    <xf numFmtId="49" fontId="11" fillId="0" borderId="2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/>
    </xf>
    <xf numFmtId="0" fontId="3" fillId="0" borderId="9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3" xfId="0" applyFont="1" applyFill="1" applyBorder="1" applyAlignment="1" applyProtection="1">
      <alignment wrapText="1"/>
      <protection/>
    </xf>
    <xf numFmtId="0" fontId="2" fillId="2" borderId="11" xfId="0" applyFont="1" applyFill="1" applyBorder="1" applyAlignment="1" applyProtection="1">
      <alignment wrapText="1"/>
      <protection/>
    </xf>
    <xf numFmtId="49" fontId="11" fillId="4" borderId="4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 applyProtection="1">
      <alignment horizontal="right" vertical="top" wrapText="1"/>
      <protection/>
    </xf>
    <xf numFmtId="49" fontId="3" fillId="4" borderId="13" xfId="0" applyNumberFormat="1" applyFont="1" applyFill="1" applyBorder="1" applyAlignment="1" applyProtection="1">
      <alignment vertical="top" wrapText="1"/>
      <protection locked="0"/>
    </xf>
    <xf numFmtId="0" fontId="3" fillId="4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left"/>
    </xf>
    <xf numFmtId="49" fontId="3" fillId="4" borderId="13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vertical="top" wrapText="1"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3" fillId="4" borderId="15" xfId="0" applyNumberFormat="1" applyFont="1" applyFill="1" applyBorder="1" applyAlignment="1" applyProtection="1">
      <alignment horizontal="left" vertical="top" wrapText="1"/>
      <protection locked="0"/>
    </xf>
    <xf numFmtId="0" fontId="3" fillId="4" borderId="16" xfId="0" applyNumberFormat="1" applyFont="1" applyFill="1" applyBorder="1" applyAlignment="1" applyProtection="1">
      <alignment horizontal="left" vertical="top" wrapText="1"/>
      <protection locked="0"/>
    </xf>
    <xf numFmtId="0" fontId="3" fillId="4" borderId="14" xfId="0" applyNumberFormat="1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wrapText="1"/>
      <protection/>
    </xf>
    <xf numFmtId="0" fontId="3" fillId="3" borderId="18" xfId="0" applyFont="1" applyFill="1" applyBorder="1" applyAlignment="1" applyProtection="1">
      <alignment wrapText="1"/>
      <protection/>
    </xf>
    <xf numFmtId="0" fontId="3" fillId="3" borderId="5" xfId="0" applyFont="1" applyFill="1" applyBorder="1" applyAlignment="1" applyProtection="1">
      <alignment wrapText="1"/>
      <protection/>
    </xf>
    <xf numFmtId="0" fontId="3" fillId="4" borderId="19" xfId="0" applyNumberFormat="1" applyFont="1" applyFill="1" applyBorder="1" applyAlignment="1" applyProtection="1">
      <alignment vertical="top" wrapText="1"/>
      <protection/>
    </xf>
    <xf numFmtId="0" fontId="3" fillId="4" borderId="7" xfId="0" applyNumberFormat="1" applyFont="1" applyFill="1" applyBorder="1" applyAlignment="1" applyProtection="1">
      <alignment vertical="top" wrapText="1"/>
      <protection/>
    </xf>
    <xf numFmtId="0" fontId="3" fillId="4" borderId="3" xfId="0" applyNumberFormat="1" applyFont="1" applyFill="1" applyBorder="1" applyAlignment="1" applyProtection="1">
      <alignment vertical="top" wrapText="1"/>
      <protection/>
    </xf>
    <xf numFmtId="0" fontId="2" fillId="2" borderId="20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0" fillId="3" borderId="16" xfId="0" applyFont="1" applyFill="1" applyBorder="1" applyAlignment="1" applyProtection="1">
      <alignment horizontal="left" wrapText="1"/>
      <protection/>
    </xf>
    <xf numFmtId="0" fontId="0" fillId="3" borderId="19" xfId="0" applyFont="1" applyFill="1" applyBorder="1" applyAlignment="1" applyProtection="1">
      <alignment horizontal="left" wrapText="1"/>
      <protection/>
    </xf>
    <xf numFmtId="0" fontId="0" fillId="3" borderId="7" xfId="0" applyFont="1" applyFill="1" applyBorder="1" applyAlignment="1" applyProtection="1">
      <alignment horizontal="left" wrapText="1"/>
      <protection/>
    </xf>
    <xf numFmtId="0" fontId="0" fillId="3" borderId="3" xfId="0" applyFont="1" applyFill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7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wrapText="1"/>
      <protection/>
    </xf>
    <xf numFmtId="3" fontId="3" fillId="4" borderId="15" xfId="0" applyNumberFormat="1" applyFont="1" applyFill="1" applyBorder="1" applyAlignment="1" applyProtection="1">
      <alignment wrapText="1"/>
      <protection locked="0"/>
    </xf>
    <xf numFmtId="3" fontId="3" fillId="4" borderId="14" xfId="0" applyNumberFormat="1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/>
    </xf>
    <xf numFmtId="0" fontId="3" fillId="4" borderId="21" xfId="0" applyFont="1" applyFill="1" applyBorder="1" applyAlignment="1" applyProtection="1">
      <alignment wrapText="1"/>
      <protection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wrapText="1"/>
      <protection/>
    </xf>
    <xf numFmtId="0" fontId="3" fillId="3" borderId="22" xfId="0" applyFont="1" applyFill="1" applyBorder="1" applyAlignment="1" applyProtection="1">
      <alignment wrapText="1"/>
      <protection/>
    </xf>
    <xf numFmtId="0" fontId="3" fillId="3" borderId="24" xfId="0" applyFont="1" applyFill="1" applyBorder="1" applyAlignment="1" applyProtection="1">
      <alignment wrapText="1"/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4" borderId="19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wrapText="1"/>
      <protection/>
    </xf>
    <xf numFmtId="3" fontId="3" fillId="0" borderId="15" xfId="0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wrapText="1"/>
      <protection/>
    </xf>
    <xf numFmtId="0" fontId="2" fillId="2" borderId="18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wrapText="1"/>
      <protection/>
    </xf>
    <xf numFmtId="0" fontId="2" fillId="2" borderId="23" xfId="0" applyFont="1" applyFill="1" applyBorder="1" applyAlignment="1" applyProtection="1">
      <alignment wrapText="1"/>
      <protection/>
    </xf>
    <xf numFmtId="0" fontId="2" fillId="2" borderId="22" xfId="0" applyFont="1" applyFill="1" applyBorder="1" applyAlignment="1" applyProtection="1">
      <alignment wrapText="1"/>
      <protection/>
    </xf>
    <xf numFmtId="0" fontId="2" fillId="2" borderId="24" xfId="0" applyFont="1" applyFill="1" applyBorder="1" applyAlignment="1" applyProtection="1">
      <alignment wrapText="1"/>
      <protection/>
    </xf>
    <xf numFmtId="0" fontId="3" fillId="3" borderId="4" xfId="0" applyFont="1" applyFill="1" applyBorder="1" applyAlignment="1" applyProtection="1">
      <alignment wrapText="1"/>
      <protection/>
    </xf>
    <xf numFmtId="0" fontId="3" fillId="3" borderId="21" xfId="0" applyFont="1" applyFill="1" applyBorder="1" applyAlignment="1" applyProtection="1">
      <alignment wrapText="1"/>
      <protection/>
    </xf>
    <xf numFmtId="0" fontId="3" fillId="3" borderId="10" xfId="0" applyFont="1" applyFill="1" applyBorder="1" applyAlignment="1" applyProtection="1">
      <alignment wrapText="1"/>
      <protection/>
    </xf>
    <xf numFmtId="49" fontId="3" fillId="4" borderId="12" xfId="0" applyNumberFormat="1" applyFont="1" applyFill="1" applyBorder="1" applyAlignment="1" applyProtection="1">
      <alignment wrapText="1"/>
      <protection locked="0"/>
    </xf>
    <xf numFmtId="49" fontId="3" fillId="4" borderId="25" xfId="0" applyNumberFormat="1" applyFont="1" applyFill="1" applyBorder="1" applyAlignment="1" applyProtection="1">
      <alignment wrapText="1"/>
      <protection locked="0"/>
    </xf>
    <xf numFmtId="0" fontId="3" fillId="4" borderId="15" xfId="0" applyNumberFormat="1" applyFont="1" applyFill="1" applyBorder="1" applyAlignment="1" applyProtection="1">
      <alignment wrapText="1"/>
      <protection locked="0"/>
    </xf>
    <xf numFmtId="0" fontId="3" fillId="4" borderId="16" xfId="0" applyNumberFormat="1" applyFont="1" applyFill="1" applyBorder="1" applyAlignment="1" applyProtection="1">
      <alignment wrapText="1"/>
      <protection locked="0"/>
    </xf>
    <xf numFmtId="0" fontId="3" fillId="4" borderId="14" xfId="0" applyNumberFormat="1" applyFont="1" applyFill="1" applyBorder="1" applyAlignment="1" applyProtection="1">
      <alignment wrapText="1"/>
      <protection locked="0"/>
    </xf>
    <xf numFmtId="0" fontId="2" fillId="2" borderId="19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3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left" wrapText="1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3" borderId="20" xfId="0" applyFont="1" applyFill="1" applyBorder="1" applyAlignment="1" applyProtection="1">
      <alignment wrapText="1"/>
      <protection/>
    </xf>
    <xf numFmtId="0" fontId="3" fillId="3" borderId="13" xfId="0" applyFont="1" applyFill="1" applyBorder="1" applyAlignment="1" applyProtection="1">
      <alignment wrapText="1"/>
      <protection/>
    </xf>
    <xf numFmtId="0" fontId="3" fillId="3" borderId="11" xfId="0" applyFont="1" applyFill="1" applyBorder="1" applyAlignment="1" applyProtection="1">
      <alignment wrapText="1"/>
      <protection/>
    </xf>
    <xf numFmtId="0" fontId="12" fillId="3" borderId="20" xfId="0" applyFont="1" applyFill="1" applyBorder="1" applyAlignment="1" applyProtection="1">
      <alignment wrapText="1"/>
      <protection/>
    </xf>
    <xf numFmtId="49" fontId="3" fillId="4" borderId="15" xfId="0" applyNumberFormat="1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wrapText="1"/>
      <protection/>
    </xf>
    <xf numFmtId="0" fontId="3" fillId="4" borderId="13" xfId="0" applyFont="1" applyFill="1" applyBorder="1" applyAlignment="1" applyProtection="1">
      <alignment wrapText="1"/>
      <protection/>
    </xf>
    <xf numFmtId="0" fontId="3" fillId="4" borderId="1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9" xfId="0" applyFont="1" applyFill="1" applyBorder="1" applyAlignment="1" applyProtection="1">
      <alignment wrapText="1"/>
      <protection/>
    </xf>
    <xf numFmtId="0" fontId="3" fillId="4" borderId="26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wrapText="1"/>
      <protection/>
    </xf>
    <xf numFmtId="0" fontId="3" fillId="4" borderId="9" xfId="0" applyFont="1" applyFill="1" applyBorder="1" applyAlignment="1" applyProtection="1">
      <alignment wrapText="1"/>
      <protection/>
    </xf>
    <xf numFmtId="0" fontId="3" fillId="3" borderId="7" xfId="0" applyFont="1" applyFill="1" applyBorder="1" applyAlignment="1" applyProtection="1">
      <alignment wrapText="1"/>
      <protection/>
    </xf>
    <xf numFmtId="0" fontId="3" fillId="3" borderId="3" xfId="0" applyFont="1" applyFill="1" applyBorder="1" applyAlignment="1" applyProtection="1">
      <alignment wrapText="1"/>
      <protection/>
    </xf>
    <xf numFmtId="0" fontId="9" fillId="4" borderId="4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2" fillId="2" borderId="4" xfId="0" applyFont="1" applyFill="1" applyBorder="1" applyAlignment="1" applyProtection="1">
      <alignment wrapText="1"/>
      <protection/>
    </xf>
    <xf numFmtId="0" fontId="2" fillId="2" borderId="21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4" borderId="7" xfId="0" applyFont="1" applyFill="1" applyBorder="1" applyAlignment="1" applyProtection="1">
      <alignment wrapText="1"/>
      <protection/>
    </xf>
    <xf numFmtId="49" fontId="3" fillId="4" borderId="14" xfId="0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/>
    </xf>
    <xf numFmtId="0" fontId="3" fillId="0" borderId="22" xfId="0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wrapText="1"/>
      <protection locked="0"/>
    </xf>
    <xf numFmtId="0" fontId="3" fillId="0" borderId="16" xfId="0" applyNumberFormat="1" applyFont="1" applyFill="1" applyBorder="1" applyAlignment="1" applyProtection="1">
      <alignment wrapText="1"/>
      <protection locked="0"/>
    </xf>
    <xf numFmtId="0" fontId="3" fillId="0" borderId="14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6000750" cy="161925"/>
    <xdr:sp textlink="$Z$16">
      <xdr:nvSpPr>
        <xdr:cNvPr id="1" name="ComboBox 860"/>
        <xdr:cNvSpPr>
          <a:spLocks/>
        </xdr:cNvSpPr>
      </xdr:nvSpPr>
      <xdr:spPr>
        <a:xfrm>
          <a:off x="600075" y="3952875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600075" cy="161925"/>
    <xdr:sp textlink="$L$21">
      <xdr:nvSpPr>
        <xdr:cNvPr id="2" name="ComboBox 865"/>
        <xdr:cNvSpPr>
          <a:spLocks/>
        </xdr:cNvSpPr>
      </xdr:nvSpPr>
      <xdr:spPr>
        <a:xfrm>
          <a:off x="6000750" y="4943475"/>
          <a:ext cx="600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600075" cy="161925"/>
    <xdr:sp textlink="$L$27">
      <xdr:nvSpPr>
        <xdr:cNvPr id="3" name="ComboBox 871"/>
        <xdr:cNvSpPr>
          <a:spLocks/>
        </xdr:cNvSpPr>
      </xdr:nvSpPr>
      <xdr:spPr>
        <a:xfrm>
          <a:off x="6000750" y="6096000"/>
          <a:ext cx="600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000750" cy="161925"/>
    <xdr:sp textlink="$Z$29">
      <xdr:nvSpPr>
        <xdr:cNvPr id="4" name="ComboBox 872"/>
        <xdr:cNvSpPr>
          <a:spLocks/>
        </xdr:cNvSpPr>
      </xdr:nvSpPr>
      <xdr:spPr>
        <a:xfrm>
          <a:off x="600075" y="64389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00375" cy="161925"/>
    <xdr:sp textlink="$Z$32">
      <xdr:nvSpPr>
        <xdr:cNvPr id="5" name="ComboBox 873"/>
        <xdr:cNvSpPr>
          <a:spLocks/>
        </xdr:cNvSpPr>
      </xdr:nvSpPr>
      <xdr:spPr>
        <a:xfrm>
          <a:off x="3600450" y="694372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3000375" cy="161925"/>
    <xdr:sp textlink="$Z$33">
      <xdr:nvSpPr>
        <xdr:cNvPr id="6" name="ComboBox 874"/>
        <xdr:cNvSpPr>
          <a:spLocks/>
        </xdr:cNvSpPr>
      </xdr:nvSpPr>
      <xdr:spPr>
        <a:xfrm>
          <a:off x="3600450" y="71151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00375" cy="161925"/>
    <xdr:sp textlink="$Z$35">
      <xdr:nvSpPr>
        <xdr:cNvPr id="7" name="ComboBox 875"/>
        <xdr:cNvSpPr>
          <a:spLocks/>
        </xdr:cNvSpPr>
      </xdr:nvSpPr>
      <xdr:spPr>
        <a:xfrm>
          <a:off x="3600450" y="74580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00375" cy="161925"/>
    <xdr:sp textlink="$Z$42">
      <xdr:nvSpPr>
        <xdr:cNvPr id="8" name="ComboBox 877"/>
        <xdr:cNvSpPr>
          <a:spLocks/>
        </xdr:cNvSpPr>
      </xdr:nvSpPr>
      <xdr:spPr>
        <a:xfrm>
          <a:off x="3600450" y="864870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00375" cy="161925"/>
    <xdr:sp textlink="$Z$43">
      <xdr:nvSpPr>
        <xdr:cNvPr id="9" name="ComboBox 878"/>
        <xdr:cNvSpPr>
          <a:spLocks/>
        </xdr:cNvSpPr>
      </xdr:nvSpPr>
      <xdr:spPr>
        <a:xfrm>
          <a:off x="3600450" y="882015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3000375" cy="161925"/>
    <xdr:sp textlink="$Z$45">
      <xdr:nvSpPr>
        <xdr:cNvPr id="10" name="ComboBox 879"/>
        <xdr:cNvSpPr>
          <a:spLocks/>
        </xdr:cNvSpPr>
      </xdr:nvSpPr>
      <xdr:spPr>
        <a:xfrm>
          <a:off x="3600450" y="916305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3000375" cy="161925"/>
    <xdr:sp textlink="$Z$52">
      <xdr:nvSpPr>
        <xdr:cNvPr id="11" name="ComboBox 881"/>
        <xdr:cNvSpPr>
          <a:spLocks/>
        </xdr:cNvSpPr>
      </xdr:nvSpPr>
      <xdr:spPr>
        <a:xfrm>
          <a:off x="3600450" y="103536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3000375" cy="161925"/>
    <xdr:sp textlink="$Z$53">
      <xdr:nvSpPr>
        <xdr:cNvPr id="12" name="ComboBox 882"/>
        <xdr:cNvSpPr>
          <a:spLocks/>
        </xdr:cNvSpPr>
      </xdr:nvSpPr>
      <xdr:spPr>
        <a:xfrm>
          <a:off x="3600450" y="1052512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3000375" cy="161925"/>
    <xdr:sp textlink="$Z$55">
      <xdr:nvSpPr>
        <xdr:cNvPr id="13" name="ComboBox 883"/>
        <xdr:cNvSpPr>
          <a:spLocks/>
        </xdr:cNvSpPr>
      </xdr:nvSpPr>
      <xdr:spPr>
        <a:xfrm>
          <a:off x="3600450" y="1086802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3000375" cy="161925"/>
    <xdr:sp textlink="$Z$64">
      <xdr:nvSpPr>
        <xdr:cNvPr id="14" name="ComboBox 884"/>
        <xdr:cNvSpPr>
          <a:spLocks/>
        </xdr:cNvSpPr>
      </xdr:nvSpPr>
      <xdr:spPr>
        <a:xfrm>
          <a:off x="3600450" y="124110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000375" cy="161925"/>
    <xdr:sp textlink="$Z$71">
      <xdr:nvSpPr>
        <xdr:cNvPr id="15" name="ComboBox 885"/>
        <xdr:cNvSpPr>
          <a:spLocks/>
        </xdr:cNvSpPr>
      </xdr:nvSpPr>
      <xdr:spPr>
        <a:xfrm>
          <a:off x="600075" y="1377315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00225" cy="161925"/>
    <xdr:sp textlink="$Z$72">
      <xdr:nvSpPr>
        <xdr:cNvPr id="16" name="ComboBox 886"/>
        <xdr:cNvSpPr>
          <a:spLocks/>
        </xdr:cNvSpPr>
      </xdr:nvSpPr>
      <xdr:spPr>
        <a:xfrm>
          <a:off x="3600450" y="13773150"/>
          <a:ext cx="180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00375" cy="161925"/>
    <xdr:sp textlink="$Z$74">
      <xdr:nvSpPr>
        <xdr:cNvPr id="17" name="ComboBox 887"/>
        <xdr:cNvSpPr>
          <a:spLocks/>
        </xdr:cNvSpPr>
      </xdr:nvSpPr>
      <xdr:spPr>
        <a:xfrm>
          <a:off x="600075" y="1394460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00225" cy="161925"/>
    <xdr:sp textlink="$Z$75">
      <xdr:nvSpPr>
        <xdr:cNvPr id="18" name="ComboBox 888"/>
        <xdr:cNvSpPr>
          <a:spLocks/>
        </xdr:cNvSpPr>
      </xdr:nvSpPr>
      <xdr:spPr>
        <a:xfrm>
          <a:off x="3600450" y="13944600"/>
          <a:ext cx="180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000375" cy="161925"/>
    <xdr:sp textlink="$Z$198">
      <xdr:nvSpPr>
        <xdr:cNvPr id="19" name="ComboBox 889"/>
        <xdr:cNvSpPr>
          <a:spLocks/>
        </xdr:cNvSpPr>
      </xdr:nvSpPr>
      <xdr:spPr>
        <a:xfrm>
          <a:off x="600075" y="142779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000375" cy="161925"/>
    <xdr:sp textlink="$Z$201">
      <xdr:nvSpPr>
        <xdr:cNvPr id="20" name="ComboBox 890"/>
        <xdr:cNvSpPr>
          <a:spLocks/>
        </xdr:cNvSpPr>
      </xdr:nvSpPr>
      <xdr:spPr>
        <a:xfrm>
          <a:off x="600075" y="1444942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6000750" cy="161925"/>
    <xdr:sp textlink="$Z$79">
      <xdr:nvSpPr>
        <xdr:cNvPr id="21" name="ComboBox 891"/>
        <xdr:cNvSpPr>
          <a:spLocks/>
        </xdr:cNvSpPr>
      </xdr:nvSpPr>
      <xdr:spPr>
        <a:xfrm>
          <a:off x="600075" y="149542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6000750" cy="161925"/>
    <xdr:sp textlink="$Z$81">
      <xdr:nvSpPr>
        <xdr:cNvPr id="22" name="ComboBox 892"/>
        <xdr:cNvSpPr>
          <a:spLocks/>
        </xdr:cNvSpPr>
      </xdr:nvSpPr>
      <xdr:spPr>
        <a:xfrm>
          <a:off x="600075" y="152971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6000750" cy="161925"/>
    <xdr:sp textlink="Z83">
      <xdr:nvSpPr>
        <xdr:cNvPr id="23" name="ComboBox 893"/>
        <xdr:cNvSpPr>
          <a:spLocks/>
        </xdr:cNvSpPr>
      </xdr:nvSpPr>
      <xdr:spPr>
        <a:xfrm>
          <a:off x="600075" y="156400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6000750" cy="161925"/>
    <xdr:sp textlink="Z84">
      <xdr:nvSpPr>
        <xdr:cNvPr id="24" name="ComboBox 894"/>
        <xdr:cNvSpPr>
          <a:spLocks/>
        </xdr:cNvSpPr>
      </xdr:nvSpPr>
      <xdr:spPr>
        <a:xfrm>
          <a:off x="600075" y="158115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6000750" cy="161925"/>
    <xdr:sp textlink="Z85">
      <xdr:nvSpPr>
        <xdr:cNvPr id="25" name="ComboBox 895"/>
        <xdr:cNvSpPr>
          <a:spLocks/>
        </xdr:cNvSpPr>
      </xdr:nvSpPr>
      <xdr:spPr>
        <a:xfrm>
          <a:off x="600075" y="159829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6000750" cy="161925"/>
    <xdr:sp textlink="Z86">
      <xdr:nvSpPr>
        <xdr:cNvPr id="26" name="ComboBox 896"/>
        <xdr:cNvSpPr>
          <a:spLocks/>
        </xdr:cNvSpPr>
      </xdr:nvSpPr>
      <xdr:spPr>
        <a:xfrm>
          <a:off x="600075" y="161544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6000750" cy="161925"/>
    <xdr:sp textlink="Z87">
      <xdr:nvSpPr>
        <xdr:cNvPr id="27" name="ComboBox 897"/>
        <xdr:cNvSpPr>
          <a:spLocks/>
        </xdr:cNvSpPr>
      </xdr:nvSpPr>
      <xdr:spPr>
        <a:xfrm>
          <a:off x="600075" y="163258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6000750" cy="161925"/>
    <xdr:sp textlink="Z88">
      <xdr:nvSpPr>
        <xdr:cNvPr id="28" name="ComboBox 898"/>
        <xdr:cNvSpPr>
          <a:spLocks/>
        </xdr:cNvSpPr>
      </xdr:nvSpPr>
      <xdr:spPr>
        <a:xfrm>
          <a:off x="600075" y="164973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6000750" cy="161925"/>
    <xdr:sp textlink="Z89">
      <xdr:nvSpPr>
        <xdr:cNvPr id="29" name="ComboBox 899"/>
        <xdr:cNvSpPr>
          <a:spLocks/>
        </xdr:cNvSpPr>
      </xdr:nvSpPr>
      <xdr:spPr>
        <a:xfrm>
          <a:off x="600075" y="166687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6000750" cy="161925"/>
    <xdr:sp textlink="Z90">
      <xdr:nvSpPr>
        <xdr:cNvPr id="30" name="ComboBox 900"/>
        <xdr:cNvSpPr>
          <a:spLocks/>
        </xdr:cNvSpPr>
      </xdr:nvSpPr>
      <xdr:spPr>
        <a:xfrm>
          <a:off x="600075" y="168402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6000750" cy="161925"/>
    <xdr:sp textlink="Z91">
      <xdr:nvSpPr>
        <xdr:cNvPr id="31" name="ComboBox 901"/>
        <xdr:cNvSpPr>
          <a:spLocks/>
        </xdr:cNvSpPr>
      </xdr:nvSpPr>
      <xdr:spPr>
        <a:xfrm>
          <a:off x="600075" y="170116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6000750" cy="161925"/>
    <xdr:sp textlink="Z92">
      <xdr:nvSpPr>
        <xdr:cNvPr id="32" name="ComboBox 902"/>
        <xdr:cNvSpPr>
          <a:spLocks/>
        </xdr:cNvSpPr>
      </xdr:nvSpPr>
      <xdr:spPr>
        <a:xfrm>
          <a:off x="600075" y="171831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6000750" cy="161925"/>
    <xdr:sp textlink="Z93">
      <xdr:nvSpPr>
        <xdr:cNvPr id="33" name="ComboBox 903"/>
        <xdr:cNvSpPr>
          <a:spLocks/>
        </xdr:cNvSpPr>
      </xdr:nvSpPr>
      <xdr:spPr>
        <a:xfrm>
          <a:off x="600075" y="173545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6000750" cy="161925"/>
    <xdr:sp textlink="Z94">
      <xdr:nvSpPr>
        <xdr:cNvPr id="34" name="ComboBox 904"/>
        <xdr:cNvSpPr>
          <a:spLocks/>
        </xdr:cNvSpPr>
      </xdr:nvSpPr>
      <xdr:spPr>
        <a:xfrm>
          <a:off x="600075" y="175260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6000750" cy="161925"/>
    <xdr:sp textlink="Z95">
      <xdr:nvSpPr>
        <xdr:cNvPr id="35" name="ComboBox 905"/>
        <xdr:cNvSpPr>
          <a:spLocks/>
        </xdr:cNvSpPr>
      </xdr:nvSpPr>
      <xdr:spPr>
        <a:xfrm>
          <a:off x="600075" y="176974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6000750" cy="161925"/>
    <xdr:sp textlink="Z96">
      <xdr:nvSpPr>
        <xdr:cNvPr id="36" name="ComboBox 906"/>
        <xdr:cNvSpPr>
          <a:spLocks/>
        </xdr:cNvSpPr>
      </xdr:nvSpPr>
      <xdr:spPr>
        <a:xfrm>
          <a:off x="600075" y="178689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6000750" cy="161925"/>
    <xdr:sp textlink="Z97">
      <xdr:nvSpPr>
        <xdr:cNvPr id="37" name="ComboBox 907"/>
        <xdr:cNvSpPr>
          <a:spLocks/>
        </xdr:cNvSpPr>
      </xdr:nvSpPr>
      <xdr:spPr>
        <a:xfrm>
          <a:off x="600075" y="180403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6000750" cy="161925"/>
    <xdr:sp textlink="Z98">
      <xdr:nvSpPr>
        <xdr:cNvPr id="38" name="ComboBox 908"/>
        <xdr:cNvSpPr>
          <a:spLocks/>
        </xdr:cNvSpPr>
      </xdr:nvSpPr>
      <xdr:spPr>
        <a:xfrm>
          <a:off x="600075" y="182118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6000750" cy="161925"/>
    <xdr:sp textlink="Z99">
      <xdr:nvSpPr>
        <xdr:cNvPr id="39" name="ComboBox 909"/>
        <xdr:cNvSpPr>
          <a:spLocks/>
        </xdr:cNvSpPr>
      </xdr:nvSpPr>
      <xdr:spPr>
        <a:xfrm>
          <a:off x="600075" y="183832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6000750" cy="161925"/>
    <xdr:sp textlink="Z100">
      <xdr:nvSpPr>
        <xdr:cNvPr id="40" name="ComboBox 910"/>
        <xdr:cNvSpPr>
          <a:spLocks/>
        </xdr:cNvSpPr>
      </xdr:nvSpPr>
      <xdr:spPr>
        <a:xfrm>
          <a:off x="600075" y="185547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6000750" cy="161925"/>
    <xdr:sp textlink="Z101">
      <xdr:nvSpPr>
        <xdr:cNvPr id="41" name="ComboBox 911"/>
        <xdr:cNvSpPr>
          <a:spLocks/>
        </xdr:cNvSpPr>
      </xdr:nvSpPr>
      <xdr:spPr>
        <a:xfrm>
          <a:off x="600075" y="1872615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6000750" cy="161925"/>
    <xdr:sp textlink="Z102">
      <xdr:nvSpPr>
        <xdr:cNvPr id="42" name="ComboBox 912"/>
        <xdr:cNvSpPr>
          <a:spLocks/>
        </xdr:cNvSpPr>
      </xdr:nvSpPr>
      <xdr:spPr>
        <a:xfrm>
          <a:off x="600075" y="18897600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6000750" cy="161925"/>
    <xdr:sp textlink="$Z$105">
      <xdr:nvSpPr>
        <xdr:cNvPr id="43" name="ComboBox 913"/>
        <xdr:cNvSpPr>
          <a:spLocks/>
        </xdr:cNvSpPr>
      </xdr:nvSpPr>
      <xdr:spPr>
        <a:xfrm>
          <a:off x="600075" y="19745325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119</xdr:row>
      <xdr:rowOff>0</xdr:rowOff>
    </xdr:from>
    <xdr:ext cx="600075" cy="161925"/>
    <xdr:sp textlink="$Z$120">
      <xdr:nvSpPr>
        <xdr:cNvPr id="44" name="ComboBox 914"/>
        <xdr:cNvSpPr>
          <a:spLocks/>
        </xdr:cNvSpPr>
      </xdr:nvSpPr>
      <xdr:spPr>
        <a:xfrm>
          <a:off x="6000750" y="22974300"/>
          <a:ext cx="600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128</xdr:row>
      <xdr:rowOff>0</xdr:rowOff>
    </xdr:from>
    <xdr:ext cx="600075" cy="161925"/>
    <xdr:sp textlink="$Z$129">
      <xdr:nvSpPr>
        <xdr:cNvPr id="45" name="ComboBox 915"/>
        <xdr:cNvSpPr>
          <a:spLocks/>
        </xdr:cNvSpPr>
      </xdr:nvSpPr>
      <xdr:spPr>
        <a:xfrm>
          <a:off x="6000750" y="24517350"/>
          <a:ext cx="600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6000750" cy="171450"/>
    <xdr:sp textlink="$Z$186">
      <xdr:nvSpPr>
        <xdr:cNvPr id="46" name="ComboBox 925"/>
        <xdr:cNvSpPr>
          <a:spLocks/>
        </xdr:cNvSpPr>
      </xdr:nvSpPr>
      <xdr:spPr>
        <a:xfrm>
          <a:off x="600075" y="35918775"/>
          <a:ext cx="60007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6000750" cy="180975"/>
    <xdr:sp textlink="$Z$187">
      <xdr:nvSpPr>
        <xdr:cNvPr id="47" name="ComboBox 926"/>
        <xdr:cNvSpPr>
          <a:spLocks/>
        </xdr:cNvSpPr>
      </xdr:nvSpPr>
      <xdr:spPr>
        <a:xfrm>
          <a:off x="600075" y="36090225"/>
          <a:ext cx="6000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6000750" cy="180975"/>
    <xdr:sp textlink="$Z188">
      <xdr:nvSpPr>
        <xdr:cNvPr id="48" name="ComboBox 927"/>
        <xdr:cNvSpPr>
          <a:spLocks/>
        </xdr:cNvSpPr>
      </xdr:nvSpPr>
      <xdr:spPr>
        <a:xfrm>
          <a:off x="600075" y="36261675"/>
          <a:ext cx="6000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6000750" cy="171450"/>
    <xdr:sp textlink="$Z$189">
      <xdr:nvSpPr>
        <xdr:cNvPr id="49" name="ComboBox 928"/>
        <xdr:cNvSpPr>
          <a:spLocks/>
        </xdr:cNvSpPr>
      </xdr:nvSpPr>
      <xdr:spPr>
        <a:xfrm>
          <a:off x="600075" y="36433125"/>
          <a:ext cx="60007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00375" cy="161925"/>
    <xdr:sp textlink="Z172">
      <xdr:nvSpPr>
        <xdr:cNvPr id="50" name="ComboBox 986"/>
        <xdr:cNvSpPr>
          <a:spLocks/>
        </xdr:cNvSpPr>
      </xdr:nvSpPr>
      <xdr:spPr>
        <a:xfrm>
          <a:off x="3600450" y="3353752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000375" cy="171450"/>
    <xdr:sp textlink="$Z$179">
      <xdr:nvSpPr>
        <xdr:cNvPr id="51" name="ComboBox 987"/>
        <xdr:cNvSpPr>
          <a:spLocks/>
        </xdr:cNvSpPr>
      </xdr:nvSpPr>
      <xdr:spPr>
        <a:xfrm>
          <a:off x="600075" y="34899600"/>
          <a:ext cx="30003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179</xdr:row>
      <xdr:rowOff>0</xdr:rowOff>
    </xdr:from>
    <xdr:ext cx="1800225" cy="171450"/>
    <xdr:sp textlink="$Z$180">
      <xdr:nvSpPr>
        <xdr:cNvPr id="52" name="ComboBox 988"/>
        <xdr:cNvSpPr>
          <a:spLocks/>
        </xdr:cNvSpPr>
      </xdr:nvSpPr>
      <xdr:spPr>
        <a:xfrm>
          <a:off x="3600450" y="34899600"/>
          <a:ext cx="18002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000375" cy="161925"/>
    <xdr:sp textlink="$Z$182">
      <xdr:nvSpPr>
        <xdr:cNvPr id="53" name="ComboBox 989"/>
        <xdr:cNvSpPr>
          <a:spLocks/>
        </xdr:cNvSpPr>
      </xdr:nvSpPr>
      <xdr:spPr>
        <a:xfrm>
          <a:off x="600075" y="35071050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1800225" cy="161925"/>
    <xdr:sp textlink="$Z$183">
      <xdr:nvSpPr>
        <xdr:cNvPr id="54" name="ComboBox 990"/>
        <xdr:cNvSpPr>
          <a:spLocks/>
        </xdr:cNvSpPr>
      </xdr:nvSpPr>
      <xdr:spPr>
        <a:xfrm>
          <a:off x="3600450" y="35071050"/>
          <a:ext cx="180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000375" cy="171450"/>
    <xdr:sp textlink="$Z$205">
      <xdr:nvSpPr>
        <xdr:cNvPr id="55" name="ComboBox 991"/>
        <xdr:cNvSpPr>
          <a:spLocks/>
        </xdr:cNvSpPr>
      </xdr:nvSpPr>
      <xdr:spPr>
        <a:xfrm>
          <a:off x="600075" y="35404425"/>
          <a:ext cx="30003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00375" cy="161925"/>
    <xdr:sp textlink="$Z$208">
      <xdr:nvSpPr>
        <xdr:cNvPr id="56" name="ComboBox 992"/>
        <xdr:cNvSpPr>
          <a:spLocks/>
        </xdr:cNvSpPr>
      </xdr:nvSpPr>
      <xdr:spPr>
        <a:xfrm>
          <a:off x="600075" y="35575875"/>
          <a:ext cx="3000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6000750" cy="161925"/>
    <xdr:sp textlink="$Z$152">
      <xdr:nvSpPr>
        <xdr:cNvPr id="57" name="ComboBox 1001"/>
        <xdr:cNvSpPr>
          <a:spLocks/>
        </xdr:cNvSpPr>
      </xdr:nvSpPr>
      <xdr:spPr>
        <a:xfrm>
          <a:off x="600075" y="28775025"/>
          <a:ext cx="6000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6000750" cy="180975"/>
    <xdr:sp textlink="$Z188">
      <xdr:nvSpPr>
        <xdr:cNvPr id="58" name="ComboBox 1004"/>
        <xdr:cNvSpPr>
          <a:spLocks/>
        </xdr:cNvSpPr>
      </xdr:nvSpPr>
      <xdr:spPr>
        <a:xfrm>
          <a:off x="600075" y="36433125"/>
          <a:ext cx="6000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6000750" cy="171450"/>
    <xdr:sp textlink="$Z$190">
      <xdr:nvSpPr>
        <xdr:cNvPr id="59" name="ComboBox 1005"/>
        <xdr:cNvSpPr>
          <a:spLocks/>
        </xdr:cNvSpPr>
      </xdr:nvSpPr>
      <xdr:spPr>
        <a:xfrm>
          <a:off x="600075" y="36604575"/>
          <a:ext cx="60007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192</xdr:row>
      <xdr:rowOff>0</xdr:rowOff>
    </xdr:from>
    <xdr:ext cx="3600450" cy="200025"/>
    <xdr:sp textlink="$Z$194">
      <xdr:nvSpPr>
        <xdr:cNvPr id="60" name="ComboBox 1006"/>
        <xdr:cNvSpPr>
          <a:spLocks/>
        </xdr:cNvSpPr>
      </xdr:nvSpPr>
      <xdr:spPr>
        <a:xfrm>
          <a:off x="3000375" y="37118925"/>
          <a:ext cx="36004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192</xdr:row>
      <xdr:rowOff>0</xdr:rowOff>
    </xdr:from>
    <xdr:ext cx="600075" cy="200025"/>
    <xdr:sp textlink="$Z$193">
      <xdr:nvSpPr>
        <xdr:cNvPr id="61" name="ComboBox 1007"/>
        <xdr:cNvSpPr>
          <a:spLocks/>
        </xdr:cNvSpPr>
      </xdr:nvSpPr>
      <xdr:spPr>
        <a:xfrm>
          <a:off x="2400300" y="37118925"/>
          <a:ext cx="6000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AB1303"/>
  <sheetViews>
    <sheetView tabSelected="1" workbookViewId="0" topLeftCell="A1">
      <selection activeCell="B14" sqref="B14:K14"/>
    </sheetView>
  </sheetViews>
  <sheetFormatPr defaultColWidth="9.00390625" defaultRowHeight="12.75"/>
  <cols>
    <col min="1" max="11" width="7.875" style="18" customWidth="1"/>
    <col min="12" max="12" width="6.00390625" style="25" hidden="1" customWidth="1"/>
    <col min="13" max="13" width="3.00390625" style="18" hidden="1" customWidth="1"/>
    <col min="14" max="14" width="2.75390625" style="18" hidden="1" customWidth="1"/>
    <col min="15" max="15" width="2.625" style="18" hidden="1" customWidth="1"/>
    <col min="16" max="16" width="1.875" style="18" hidden="1" customWidth="1"/>
    <col min="17" max="17" width="2.125" style="18" hidden="1" customWidth="1"/>
    <col min="18" max="18" width="2.25390625" style="18" hidden="1" customWidth="1"/>
    <col min="19" max="19" width="2.375" style="18" hidden="1" customWidth="1"/>
    <col min="20" max="20" width="2.25390625" style="18" hidden="1" customWidth="1"/>
    <col min="21" max="21" width="2.375" style="18" hidden="1" customWidth="1"/>
    <col min="22" max="22" width="2.25390625" style="18" hidden="1" customWidth="1"/>
    <col min="23" max="23" width="2.125" style="18" hidden="1" customWidth="1"/>
    <col min="24" max="24" width="2.25390625" style="18" hidden="1" customWidth="1"/>
    <col min="25" max="25" width="5.625" style="25" hidden="1" customWidth="1"/>
    <col min="26" max="26" width="11.375" style="26" hidden="1" customWidth="1"/>
    <col min="27" max="44" width="7.875" style="18" hidden="1" customWidth="1"/>
    <col min="45" max="16384" width="7.875" style="18" customWidth="1"/>
  </cols>
  <sheetData>
    <row r="1" spans="1:28" ht="18.75">
      <c r="A1" s="147" t="s">
        <v>1808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4" t="s">
        <v>2401</v>
      </c>
      <c r="Z1" s="24"/>
      <c r="AA1" s="35"/>
      <c r="AB1" s="17"/>
    </row>
    <row r="2" spans="1:27" ht="12.75">
      <c r="A2" s="10" t="s">
        <v>2089</v>
      </c>
      <c r="B2" s="150" t="s">
        <v>2859</v>
      </c>
      <c r="C2" s="151"/>
      <c r="D2" s="151"/>
      <c r="E2" s="151"/>
      <c r="F2" s="151"/>
      <c r="G2" s="151"/>
      <c r="H2" s="151"/>
      <c r="I2" s="151"/>
      <c r="J2" s="151"/>
      <c r="K2" s="152"/>
      <c r="AA2" s="35"/>
    </row>
    <row r="3" spans="1:27" ht="13.5" customHeight="1" thickBot="1">
      <c r="A3" s="11" t="s">
        <v>1322</v>
      </c>
      <c r="B3" s="153" t="s">
        <v>2893</v>
      </c>
      <c r="C3" s="145"/>
      <c r="D3" s="145"/>
      <c r="E3" s="145"/>
      <c r="F3" s="145"/>
      <c r="G3" s="145"/>
      <c r="H3" s="145"/>
      <c r="I3" s="145"/>
      <c r="J3" s="145"/>
      <c r="K3" s="146"/>
      <c r="AA3" s="35"/>
    </row>
    <row r="4" spans="1:28" ht="39.75" customHeight="1" thickBot="1">
      <c r="A4" s="13" t="s">
        <v>861</v>
      </c>
      <c r="B4" s="67"/>
      <c r="C4" s="68"/>
      <c r="D4" s="68"/>
      <c r="E4" s="68"/>
      <c r="F4" s="68"/>
      <c r="G4" s="68"/>
      <c r="H4" s="68"/>
      <c r="I4" s="68"/>
      <c r="J4" s="68"/>
      <c r="K4" s="69"/>
      <c r="Z4" s="32">
        <f>$B$4</f>
        <v>0</v>
      </c>
      <c r="AA4" s="35" t="s">
        <v>2448</v>
      </c>
      <c r="AB4" s="35"/>
    </row>
    <row r="5" spans="1:27" ht="13.5" thickBot="1">
      <c r="A5" s="11" t="s">
        <v>1323</v>
      </c>
      <c r="B5" s="132" t="s">
        <v>1348</v>
      </c>
      <c r="C5" s="133"/>
      <c r="D5" s="133"/>
      <c r="E5" s="133"/>
      <c r="F5" s="133"/>
      <c r="G5" s="133"/>
      <c r="H5" s="133"/>
      <c r="I5" s="133"/>
      <c r="J5" s="133"/>
      <c r="K5" s="134"/>
      <c r="AA5" s="35"/>
    </row>
    <row r="6" spans="1:27" ht="39.75" customHeight="1" thickBot="1">
      <c r="A6" s="13" t="s">
        <v>861</v>
      </c>
      <c r="B6" s="67"/>
      <c r="C6" s="68"/>
      <c r="D6" s="68"/>
      <c r="E6" s="68"/>
      <c r="F6" s="68"/>
      <c r="G6" s="68"/>
      <c r="H6" s="68"/>
      <c r="I6" s="68"/>
      <c r="J6" s="68"/>
      <c r="K6" s="69"/>
      <c r="Z6" s="32">
        <f>$B$6</f>
        <v>0</v>
      </c>
      <c r="AA6" s="35" t="s">
        <v>2449</v>
      </c>
    </row>
    <row r="7" spans="1:27" ht="13.5" thickBot="1">
      <c r="A7" s="11" t="s">
        <v>1324</v>
      </c>
      <c r="B7" s="132" t="s">
        <v>1349</v>
      </c>
      <c r="C7" s="133"/>
      <c r="D7" s="133"/>
      <c r="E7" s="133"/>
      <c r="F7" s="133"/>
      <c r="G7" s="133"/>
      <c r="H7" s="133"/>
      <c r="I7" s="133"/>
      <c r="J7" s="133"/>
      <c r="K7" s="134"/>
      <c r="AA7" s="35"/>
    </row>
    <row r="8" spans="1:27" ht="39.75" customHeight="1" thickBot="1">
      <c r="A8" s="13" t="s">
        <v>861</v>
      </c>
      <c r="B8" s="67"/>
      <c r="C8" s="68"/>
      <c r="D8" s="68"/>
      <c r="E8" s="68"/>
      <c r="F8" s="68"/>
      <c r="G8" s="68"/>
      <c r="H8" s="68"/>
      <c r="I8" s="68"/>
      <c r="J8" s="68"/>
      <c r="K8" s="69"/>
      <c r="Z8" s="32">
        <f>$B$8</f>
        <v>0</v>
      </c>
      <c r="AA8" s="35" t="s">
        <v>2450</v>
      </c>
    </row>
    <row r="9" spans="1:27" ht="13.5" thickBot="1">
      <c r="A9" s="11" t="s">
        <v>1325</v>
      </c>
      <c r="B9" s="70" t="s">
        <v>380</v>
      </c>
      <c r="C9" s="71"/>
      <c r="D9" s="71"/>
      <c r="E9" s="71"/>
      <c r="F9" s="71"/>
      <c r="G9" s="71"/>
      <c r="H9" s="71"/>
      <c r="I9" s="71"/>
      <c r="J9" s="136"/>
      <c r="K9" s="155"/>
      <c r="M9" s="39">
        <f>J9</f>
        <v>0</v>
      </c>
      <c r="Z9" s="33">
        <f>$J$9</f>
        <v>0</v>
      </c>
      <c r="AA9" s="18" t="s">
        <v>380</v>
      </c>
    </row>
    <row r="10" spans="1:27" ht="13.5" thickBot="1">
      <c r="A10" s="11" t="s">
        <v>1326</v>
      </c>
      <c r="B10" s="115" t="s">
        <v>2860</v>
      </c>
      <c r="C10" s="116"/>
      <c r="D10" s="116"/>
      <c r="E10" s="116"/>
      <c r="F10" s="116"/>
      <c r="G10" s="116"/>
      <c r="H10" s="116"/>
      <c r="I10" s="116"/>
      <c r="J10" s="136"/>
      <c r="K10" s="155"/>
      <c r="M10" s="39">
        <f>J10</f>
        <v>0</v>
      </c>
      <c r="Z10" s="33">
        <f>$J$10</f>
        <v>0</v>
      </c>
      <c r="AA10" s="18" t="s">
        <v>2860</v>
      </c>
    </row>
    <row r="11" spans="1:27" ht="13.5" thickBot="1">
      <c r="A11" s="11" t="s">
        <v>1327</v>
      </c>
      <c r="B11" s="115" t="s">
        <v>2890</v>
      </c>
      <c r="C11" s="116"/>
      <c r="D11" s="116"/>
      <c r="E11" s="116"/>
      <c r="F11" s="116"/>
      <c r="G11" s="116"/>
      <c r="H11" s="116"/>
      <c r="I11" s="116"/>
      <c r="J11" s="136"/>
      <c r="K11" s="155"/>
      <c r="M11" s="39">
        <f>J11</f>
        <v>0</v>
      </c>
      <c r="Z11" s="33">
        <f>$J$11</f>
        <v>0</v>
      </c>
      <c r="AA11" s="18" t="s">
        <v>2890</v>
      </c>
    </row>
    <row r="12" spans="1:27" ht="12.75">
      <c r="A12" s="11" t="s">
        <v>1328</v>
      </c>
      <c r="B12" s="101" t="s">
        <v>2894</v>
      </c>
      <c r="C12" s="102"/>
      <c r="D12" s="102"/>
      <c r="E12" s="102"/>
      <c r="F12" s="102"/>
      <c r="G12" s="102"/>
      <c r="H12" s="102"/>
      <c r="I12" s="102"/>
      <c r="J12" s="102"/>
      <c r="K12" s="15"/>
      <c r="Z12" s="26" t="b">
        <v>0</v>
      </c>
      <c r="AA12" s="35" t="s">
        <v>2894</v>
      </c>
    </row>
    <row r="13" spans="1:27" ht="13.5" thickBot="1">
      <c r="A13" s="14" t="s">
        <v>738</v>
      </c>
      <c r="B13" s="105">
        <f>IF($Z$12,"Полное наименование головной организации (в соответствии с учредит. документами)","")</f>
      </c>
      <c r="C13" s="154"/>
      <c r="D13" s="154"/>
      <c r="E13" s="154"/>
      <c r="F13" s="154"/>
      <c r="G13" s="154"/>
      <c r="H13" s="154"/>
      <c r="I13" s="154"/>
      <c r="J13" s="154"/>
      <c r="K13" s="106"/>
      <c r="AA13" s="35"/>
    </row>
    <row r="14" spans="1:27" ht="39.75" customHeight="1" thickBot="1">
      <c r="A14" s="13" t="s">
        <v>861</v>
      </c>
      <c r="B14" s="67"/>
      <c r="C14" s="68"/>
      <c r="D14" s="68"/>
      <c r="E14" s="68"/>
      <c r="F14" s="68"/>
      <c r="G14" s="68"/>
      <c r="H14" s="68"/>
      <c r="I14" s="68"/>
      <c r="J14" s="68"/>
      <c r="K14" s="69"/>
      <c r="Z14" s="32">
        <f>$B$14</f>
        <v>0</v>
      </c>
      <c r="AA14" s="35" t="s">
        <v>2451</v>
      </c>
    </row>
    <row r="15" spans="1:27" ht="13.5" thickBot="1">
      <c r="A15" s="11" t="s">
        <v>1329</v>
      </c>
      <c r="B15" s="132" t="s">
        <v>2863</v>
      </c>
      <c r="C15" s="133"/>
      <c r="D15" s="133"/>
      <c r="E15" s="133"/>
      <c r="F15" s="133"/>
      <c r="G15" s="133"/>
      <c r="H15" s="133"/>
      <c r="I15" s="133"/>
      <c r="J15" s="133"/>
      <c r="K15" s="134"/>
      <c r="AA15" s="35"/>
    </row>
    <row r="16" spans="1:28" ht="13.5" customHeight="1" thickBot="1">
      <c r="A16" s="13" t="s">
        <v>861</v>
      </c>
      <c r="B16" s="65"/>
      <c r="C16" s="66"/>
      <c r="D16" s="66"/>
      <c r="E16" s="66"/>
      <c r="F16" s="66"/>
      <c r="G16" s="66"/>
      <c r="H16" s="66"/>
      <c r="I16" s="66"/>
      <c r="J16" s="66"/>
      <c r="K16" s="64"/>
      <c r="Z16" s="26">
        <v>110</v>
      </c>
      <c r="AA16" s="35" t="s">
        <v>2863</v>
      </c>
      <c r="AB16" s="35"/>
    </row>
    <row r="17" spans="1:27" ht="12.75">
      <c r="A17" s="11" t="s">
        <v>2681</v>
      </c>
      <c r="B17" s="70" t="s">
        <v>2680</v>
      </c>
      <c r="C17" s="71"/>
      <c r="D17" s="71"/>
      <c r="E17" s="71"/>
      <c r="F17" s="71"/>
      <c r="G17" s="71"/>
      <c r="H17" s="71"/>
      <c r="I17" s="71"/>
      <c r="J17" s="71"/>
      <c r="K17" s="72"/>
      <c r="AA17" s="35"/>
    </row>
    <row r="18" spans="1:27" ht="12.75">
      <c r="A18" s="14" t="s">
        <v>2682</v>
      </c>
      <c r="B18" s="19"/>
      <c r="C18" s="96" t="s">
        <v>381</v>
      </c>
      <c r="D18" s="96"/>
      <c r="E18" s="96"/>
      <c r="F18" s="96"/>
      <c r="G18" s="96"/>
      <c r="H18" s="96"/>
      <c r="I18" s="96"/>
      <c r="J18" s="96"/>
      <c r="K18" s="104"/>
      <c r="AA18" s="35"/>
    </row>
    <row r="19" spans="1:27" ht="25.5" customHeight="1">
      <c r="A19" s="14" t="s">
        <v>2683</v>
      </c>
      <c r="B19" s="19"/>
      <c r="C19" s="96" t="s">
        <v>382</v>
      </c>
      <c r="D19" s="96"/>
      <c r="E19" s="96"/>
      <c r="F19" s="96"/>
      <c r="G19" s="96"/>
      <c r="H19" s="96"/>
      <c r="I19" s="96"/>
      <c r="J19" s="96"/>
      <c r="K19" s="104"/>
      <c r="AA19" s="35"/>
    </row>
    <row r="20" spans="1:28" ht="13.5" customHeight="1" thickBot="1">
      <c r="A20" s="14" t="s">
        <v>2684</v>
      </c>
      <c r="B20" s="19"/>
      <c r="C20" s="96" t="s">
        <v>383</v>
      </c>
      <c r="D20" s="96"/>
      <c r="E20" s="96"/>
      <c r="F20" s="96"/>
      <c r="G20" s="96"/>
      <c r="H20" s="96"/>
      <c r="I20" s="96"/>
      <c r="J20" s="96"/>
      <c r="K20" s="106"/>
      <c r="Z20" s="26">
        <v>0</v>
      </c>
      <c r="AA20" s="35" t="s">
        <v>2452</v>
      </c>
      <c r="AB20" s="35"/>
    </row>
    <row r="21" spans="1:27" ht="13.5" thickBot="1">
      <c r="A21" s="14" t="s">
        <v>2999</v>
      </c>
      <c r="B21" s="95">
        <f>IF(Z20=2,"Доля государственной собственности","")</f>
      </c>
      <c r="C21" s="96"/>
      <c r="D21" s="96"/>
      <c r="E21" s="96"/>
      <c r="F21" s="96"/>
      <c r="G21" s="96"/>
      <c r="H21" s="96"/>
      <c r="I21" s="96"/>
      <c r="J21" s="96"/>
      <c r="K21" s="16"/>
      <c r="L21" s="25">
        <v>102</v>
      </c>
      <c r="Z21" s="26">
        <f>IF(Z20=1,101,IF(Z20=2,$L$21,IF(Z20=3,1,"")))</f>
      </c>
      <c r="AA21" s="35" t="s">
        <v>2453</v>
      </c>
    </row>
    <row r="22" spans="1:27" ht="12.75">
      <c r="A22" s="11" t="s">
        <v>3022</v>
      </c>
      <c r="B22" s="101" t="s">
        <v>775</v>
      </c>
      <c r="C22" s="102"/>
      <c r="D22" s="102"/>
      <c r="E22" s="102"/>
      <c r="F22" s="102"/>
      <c r="G22" s="102"/>
      <c r="H22" s="102"/>
      <c r="I22" s="102"/>
      <c r="J22" s="102"/>
      <c r="K22" s="103"/>
      <c r="AA22" s="35"/>
    </row>
    <row r="23" spans="1:27" ht="12.75">
      <c r="A23" s="14" t="s">
        <v>3023</v>
      </c>
      <c r="B23" s="19"/>
      <c r="C23" s="96" t="s">
        <v>384</v>
      </c>
      <c r="D23" s="96"/>
      <c r="E23" s="96"/>
      <c r="F23" s="96"/>
      <c r="G23" s="96"/>
      <c r="H23" s="96"/>
      <c r="I23" s="96"/>
      <c r="J23" s="96"/>
      <c r="K23" s="104"/>
      <c r="AA23" s="35"/>
    </row>
    <row r="24" spans="1:27" ht="12.75">
      <c r="A24" s="14" t="s">
        <v>3024</v>
      </c>
      <c r="B24" s="19"/>
      <c r="C24" s="96" t="s">
        <v>385</v>
      </c>
      <c r="D24" s="96"/>
      <c r="E24" s="96"/>
      <c r="F24" s="96"/>
      <c r="G24" s="96"/>
      <c r="H24" s="96"/>
      <c r="I24" s="96"/>
      <c r="J24" s="96"/>
      <c r="K24" s="104"/>
      <c r="AA24" s="35"/>
    </row>
    <row r="25" spans="1:27" ht="25.5" customHeight="1">
      <c r="A25" s="14" t="s">
        <v>3025</v>
      </c>
      <c r="B25" s="19"/>
      <c r="C25" s="96" t="s">
        <v>3253</v>
      </c>
      <c r="D25" s="96"/>
      <c r="E25" s="96"/>
      <c r="F25" s="96"/>
      <c r="G25" s="96"/>
      <c r="H25" s="96"/>
      <c r="I25" s="96"/>
      <c r="J25" s="96"/>
      <c r="K25" s="104"/>
      <c r="AA25" s="35"/>
    </row>
    <row r="26" spans="1:28" ht="13.5" customHeight="1" thickBot="1">
      <c r="A26" s="14" t="s">
        <v>3026</v>
      </c>
      <c r="B26" s="19"/>
      <c r="C26" s="96" t="s">
        <v>2189</v>
      </c>
      <c r="D26" s="96"/>
      <c r="E26" s="96"/>
      <c r="F26" s="96"/>
      <c r="G26" s="96"/>
      <c r="H26" s="96"/>
      <c r="I26" s="96"/>
      <c r="J26" s="96"/>
      <c r="K26" s="106"/>
      <c r="Z26" s="26">
        <v>0</v>
      </c>
      <c r="AA26" s="35" t="s">
        <v>775</v>
      </c>
      <c r="AB26" s="35"/>
    </row>
    <row r="27" spans="1:27" ht="13.5" thickBot="1">
      <c r="A27" s="14" t="s">
        <v>3027</v>
      </c>
      <c r="B27" s="95">
        <f>IF(Z26=2,"Доля иностранной собственности","")</f>
      </c>
      <c r="C27" s="96"/>
      <c r="D27" s="96"/>
      <c r="E27" s="96"/>
      <c r="F27" s="96"/>
      <c r="G27" s="96"/>
      <c r="H27" s="96"/>
      <c r="I27" s="96"/>
      <c r="J27" s="96"/>
      <c r="K27" s="16"/>
      <c r="L27" s="25">
        <v>102</v>
      </c>
      <c r="Z27" s="26">
        <f>IF(Z26=1,1,IF(Z26=2,$L$27,IF(Z26&gt;2,101,0)))</f>
        <v>0</v>
      </c>
      <c r="AA27" s="35" t="s">
        <v>2902</v>
      </c>
    </row>
    <row r="28" spans="1:27" ht="13.5" thickBot="1">
      <c r="A28" s="14" t="s">
        <v>3475</v>
      </c>
      <c r="B28" s="142">
        <f>IF(OR(Z26=2,Z26=3),"Страна происхождения иностранных учредителей",IF(Z26=4,"Страна происхождения организации",""))</f>
      </c>
      <c r="C28" s="143"/>
      <c r="D28" s="143"/>
      <c r="E28" s="143"/>
      <c r="F28" s="143"/>
      <c r="G28" s="143"/>
      <c r="H28" s="143"/>
      <c r="I28" s="143"/>
      <c r="J28" s="143"/>
      <c r="K28" s="144"/>
      <c r="AA28" s="35"/>
    </row>
    <row r="29" spans="1:27" ht="13.5" thickBot="1">
      <c r="A29" s="13" t="s">
        <v>3476</v>
      </c>
      <c r="B29" s="65"/>
      <c r="C29" s="66"/>
      <c r="D29" s="66"/>
      <c r="E29" s="66"/>
      <c r="F29" s="66"/>
      <c r="G29" s="66"/>
      <c r="H29" s="66"/>
      <c r="I29" s="66"/>
      <c r="J29" s="66"/>
      <c r="K29" s="64"/>
      <c r="Z29" s="26">
        <v>1</v>
      </c>
      <c r="AA29" s="35" t="s">
        <v>2454</v>
      </c>
    </row>
    <row r="30" spans="1:27" ht="12.75">
      <c r="A30" s="10" t="s">
        <v>2090</v>
      </c>
      <c r="B30" s="109" t="s">
        <v>2869</v>
      </c>
      <c r="C30" s="110"/>
      <c r="D30" s="110"/>
      <c r="E30" s="110"/>
      <c r="F30" s="110"/>
      <c r="G30" s="110"/>
      <c r="H30" s="110"/>
      <c r="I30" s="110"/>
      <c r="J30" s="110"/>
      <c r="K30" s="111"/>
      <c r="AA30" s="35"/>
    </row>
    <row r="31" spans="1:28" ht="13.5" thickBot="1">
      <c r="A31" s="11" t="s">
        <v>1330</v>
      </c>
      <c r="B31" s="115" t="s">
        <v>2870</v>
      </c>
      <c r="C31" s="116"/>
      <c r="D31" s="116"/>
      <c r="E31" s="116"/>
      <c r="F31" s="116"/>
      <c r="G31" s="145"/>
      <c r="H31" s="145"/>
      <c r="I31" s="145"/>
      <c r="J31" s="145"/>
      <c r="K31" s="146"/>
      <c r="AA31" s="40" t="s">
        <v>2870</v>
      </c>
      <c r="AB31" s="40"/>
    </row>
    <row r="32" spans="1:27" ht="13.5" thickBot="1">
      <c r="A32" s="14" t="s">
        <v>2091</v>
      </c>
      <c r="B32" s="95" t="s">
        <v>1494</v>
      </c>
      <c r="C32" s="96"/>
      <c r="D32" s="96"/>
      <c r="E32" s="96"/>
      <c r="F32" s="96"/>
      <c r="G32" s="65"/>
      <c r="H32" s="66"/>
      <c r="I32" s="66"/>
      <c r="J32" s="66"/>
      <c r="K32" s="64"/>
      <c r="Z32" s="26">
        <v>87</v>
      </c>
      <c r="AA32" s="35" t="s">
        <v>1494</v>
      </c>
    </row>
    <row r="33" spans="1:27" ht="13.5" thickBot="1">
      <c r="A33" s="14" t="s">
        <v>2092</v>
      </c>
      <c r="B33" s="95" t="s">
        <v>1495</v>
      </c>
      <c r="C33" s="96"/>
      <c r="D33" s="96"/>
      <c r="E33" s="96"/>
      <c r="F33" s="96"/>
      <c r="G33" s="65"/>
      <c r="H33" s="66"/>
      <c r="I33" s="66"/>
      <c r="J33" s="66"/>
      <c r="K33" s="64"/>
      <c r="Z33" s="26">
        <v>40</v>
      </c>
      <c r="AA33" s="35" t="s">
        <v>1495</v>
      </c>
    </row>
    <row r="34" spans="1:27" ht="13.5" thickBot="1">
      <c r="A34" s="14" t="s">
        <v>959</v>
      </c>
      <c r="B34" s="95" t="s">
        <v>2871</v>
      </c>
      <c r="C34" s="96"/>
      <c r="D34" s="96"/>
      <c r="E34" s="96"/>
      <c r="F34" s="96"/>
      <c r="G34" s="120"/>
      <c r="H34" s="121"/>
      <c r="I34" s="121"/>
      <c r="J34" s="121"/>
      <c r="K34" s="122"/>
      <c r="Z34" s="32">
        <f>$G$34</f>
        <v>0</v>
      </c>
      <c r="AA34" s="35" t="s">
        <v>2871</v>
      </c>
    </row>
    <row r="35" spans="1:27" ht="13.5" thickBot="1">
      <c r="A35" s="14" t="s">
        <v>960</v>
      </c>
      <c r="B35" s="95" t="s">
        <v>2872</v>
      </c>
      <c r="C35" s="96"/>
      <c r="D35" s="96"/>
      <c r="E35" s="96"/>
      <c r="F35" s="96"/>
      <c r="G35" s="65"/>
      <c r="H35" s="66"/>
      <c r="I35" s="66"/>
      <c r="J35" s="66"/>
      <c r="K35" s="64"/>
      <c r="Z35" s="26">
        <v>54</v>
      </c>
      <c r="AA35" s="35" t="s">
        <v>2872</v>
      </c>
    </row>
    <row r="36" spans="1:27" ht="13.5" thickBot="1">
      <c r="A36" s="14" t="s">
        <v>961</v>
      </c>
      <c r="B36" s="95" t="s">
        <v>2873</v>
      </c>
      <c r="C36" s="96"/>
      <c r="D36" s="96"/>
      <c r="E36" s="96"/>
      <c r="F36" s="96"/>
      <c r="G36" s="120"/>
      <c r="H36" s="121"/>
      <c r="I36" s="121"/>
      <c r="J36" s="121"/>
      <c r="K36" s="122"/>
      <c r="Z36" s="32">
        <f>$G$36</f>
        <v>0</v>
      </c>
      <c r="AA36" s="35" t="s">
        <v>2873</v>
      </c>
    </row>
    <row r="37" spans="1:27" ht="13.5" thickBot="1">
      <c r="A37" s="14" t="s">
        <v>962</v>
      </c>
      <c r="B37" s="95" t="s">
        <v>2875</v>
      </c>
      <c r="C37" s="96"/>
      <c r="D37" s="96"/>
      <c r="E37" s="96"/>
      <c r="F37" s="96"/>
      <c r="G37" s="120"/>
      <c r="H37" s="121"/>
      <c r="I37" s="121"/>
      <c r="J37" s="121"/>
      <c r="K37" s="122"/>
      <c r="Z37" s="32">
        <f>$G$37</f>
        <v>0</v>
      </c>
      <c r="AA37" s="35" t="s">
        <v>2875</v>
      </c>
    </row>
    <row r="38" spans="1:27" ht="13.5" thickBot="1">
      <c r="A38" s="14" t="s">
        <v>963</v>
      </c>
      <c r="B38" s="95" t="s">
        <v>2895</v>
      </c>
      <c r="C38" s="96"/>
      <c r="D38" s="96"/>
      <c r="E38" s="96"/>
      <c r="F38" s="96"/>
      <c r="G38" s="120"/>
      <c r="H38" s="121"/>
      <c r="I38" s="121"/>
      <c r="J38" s="121"/>
      <c r="K38" s="122"/>
      <c r="Z38" s="32">
        <f>$G$38</f>
        <v>0</v>
      </c>
      <c r="AA38" s="35" t="s">
        <v>2895</v>
      </c>
    </row>
    <row r="39" spans="1:27" ht="13.5" thickBot="1">
      <c r="A39" s="14" t="s">
        <v>964</v>
      </c>
      <c r="B39" s="95" t="s">
        <v>2874</v>
      </c>
      <c r="C39" s="96"/>
      <c r="D39" s="96"/>
      <c r="E39" s="96"/>
      <c r="F39" s="96"/>
      <c r="G39" s="136"/>
      <c r="H39" s="121"/>
      <c r="I39" s="121"/>
      <c r="J39" s="121"/>
      <c r="K39" s="122"/>
      <c r="Z39" s="32">
        <f>$G$39</f>
        <v>0</v>
      </c>
      <c r="AA39" s="35" t="s">
        <v>2874</v>
      </c>
    </row>
    <row r="40" spans="1:28" ht="12.75">
      <c r="A40" s="11" t="s">
        <v>1331</v>
      </c>
      <c r="B40" s="101" t="s">
        <v>2879</v>
      </c>
      <c r="C40" s="102"/>
      <c r="D40" s="102"/>
      <c r="E40" s="102"/>
      <c r="F40" s="102"/>
      <c r="G40" s="102"/>
      <c r="H40" s="102"/>
      <c r="I40" s="102"/>
      <c r="J40" s="102"/>
      <c r="K40" s="103"/>
      <c r="AA40" s="40" t="s">
        <v>2879</v>
      </c>
      <c r="AB40" s="40"/>
    </row>
    <row r="41" spans="1:27" ht="13.5" thickBot="1">
      <c r="A41" s="11" t="s">
        <v>861</v>
      </c>
      <c r="B41" s="115" t="s">
        <v>2876</v>
      </c>
      <c r="C41" s="116"/>
      <c r="D41" s="116"/>
      <c r="E41" s="116"/>
      <c r="F41" s="116"/>
      <c r="G41" s="145"/>
      <c r="H41" s="145"/>
      <c r="I41" s="145"/>
      <c r="J41" s="145"/>
      <c r="K41" s="12"/>
      <c r="Z41" s="26" t="b">
        <v>0</v>
      </c>
      <c r="AA41" s="35" t="s">
        <v>2876</v>
      </c>
    </row>
    <row r="42" spans="1:27" ht="13.5" thickBot="1">
      <c r="A42" s="14" t="s">
        <v>1291</v>
      </c>
      <c r="B42" s="95" t="str">
        <f>IF(NOT($Z$41),"Регион","")</f>
        <v>Регион</v>
      </c>
      <c r="C42" s="96"/>
      <c r="D42" s="96"/>
      <c r="E42" s="96"/>
      <c r="F42" s="96"/>
      <c r="G42" s="65"/>
      <c r="H42" s="66"/>
      <c r="I42" s="66"/>
      <c r="J42" s="66"/>
      <c r="K42" s="64"/>
      <c r="Z42" s="26">
        <v>87</v>
      </c>
      <c r="AA42" s="35" t="s">
        <v>1494</v>
      </c>
    </row>
    <row r="43" spans="1:27" ht="13.5" thickBot="1">
      <c r="A43" s="14" t="s">
        <v>1292</v>
      </c>
      <c r="B43" s="95" t="str">
        <f>IF(NOT($Z$41),"Тип населенного пункта","")</f>
        <v>Тип населенного пункта</v>
      </c>
      <c r="C43" s="96"/>
      <c r="D43" s="96"/>
      <c r="E43" s="96"/>
      <c r="F43" s="96"/>
      <c r="G43" s="65"/>
      <c r="H43" s="66"/>
      <c r="I43" s="66"/>
      <c r="J43" s="66"/>
      <c r="K43" s="64"/>
      <c r="Z43" s="26">
        <v>40</v>
      </c>
      <c r="AA43" s="35" t="s">
        <v>1495</v>
      </c>
    </row>
    <row r="44" spans="1:27" ht="13.5" thickBot="1">
      <c r="A44" s="14" t="s">
        <v>1293</v>
      </c>
      <c r="B44" s="95" t="str">
        <f>IF(NOT($Z$41),"Название населенного пункта","")</f>
        <v>Название населенного пункта</v>
      </c>
      <c r="C44" s="96"/>
      <c r="D44" s="96"/>
      <c r="E44" s="96"/>
      <c r="F44" s="96"/>
      <c r="G44" s="120"/>
      <c r="H44" s="121"/>
      <c r="I44" s="121"/>
      <c r="J44" s="121"/>
      <c r="K44" s="122"/>
      <c r="Z44" s="32">
        <f>$G$44</f>
        <v>0</v>
      </c>
      <c r="AA44" s="35" t="s">
        <v>2871</v>
      </c>
    </row>
    <row r="45" spans="1:27" ht="13.5" thickBot="1">
      <c r="A45" s="14" t="s">
        <v>1294</v>
      </c>
      <c r="B45" s="95" t="str">
        <f>IF(NOT($Z$41),"Тип улицы","")</f>
        <v>Тип улицы</v>
      </c>
      <c r="C45" s="96"/>
      <c r="D45" s="96"/>
      <c r="E45" s="96"/>
      <c r="F45" s="96"/>
      <c r="G45" s="65"/>
      <c r="H45" s="66"/>
      <c r="I45" s="66"/>
      <c r="J45" s="66"/>
      <c r="K45" s="64"/>
      <c r="Z45" s="26">
        <v>54</v>
      </c>
      <c r="AA45" s="35" t="s">
        <v>2872</v>
      </c>
    </row>
    <row r="46" spans="1:27" ht="13.5" thickBot="1">
      <c r="A46" s="14" t="s">
        <v>1295</v>
      </c>
      <c r="B46" s="95" t="str">
        <f>IF(NOT($Z$41),"Название улицы","")</f>
        <v>Название улицы</v>
      </c>
      <c r="C46" s="96"/>
      <c r="D46" s="96"/>
      <c r="E46" s="96"/>
      <c r="F46" s="96"/>
      <c r="G46" s="120"/>
      <c r="H46" s="121"/>
      <c r="I46" s="121"/>
      <c r="J46" s="121"/>
      <c r="K46" s="122"/>
      <c r="Z46" s="32">
        <f>$G$46</f>
        <v>0</v>
      </c>
      <c r="AA46" s="35" t="s">
        <v>2873</v>
      </c>
    </row>
    <row r="47" spans="1:27" ht="13.5" thickBot="1">
      <c r="A47" s="14" t="s">
        <v>1296</v>
      </c>
      <c r="B47" s="95" t="str">
        <f>IF(NOT($Z$41),"Номер дома","")</f>
        <v>Номер дома</v>
      </c>
      <c r="C47" s="96"/>
      <c r="D47" s="96"/>
      <c r="E47" s="96"/>
      <c r="F47" s="96"/>
      <c r="G47" s="120"/>
      <c r="H47" s="121"/>
      <c r="I47" s="121"/>
      <c r="J47" s="121"/>
      <c r="K47" s="122"/>
      <c r="Z47" s="32">
        <f>$G$47</f>
        <v>0</v>
      </c>
      <c r="AA47" s="35" t="s">
        <v>2875</v>
      </c>
    </row>
    <row r="48" spans="1:27" ht="13.5" thickBot="1">
      <c r="A48" s="14" t="s">
        <v>1297</v>
      </c>
      <c r="B48" s="95" t="str">
        <f>IF(NOT($Z$41),"Номер квартиры / офиса","")</f>
        <v>Номер квартиры / офиса</v>
      </c>
      <c r="C48" s="96"/>
      <c r="D48" s="96"/>
      <c r="E48" s="96"/>
      <c r="F48" s="96"/>
      <c r="G48" s="120"/>
      <c r="H48" s="121"/>
      <c r="I48" s="121"/>
      <c r="J48" s="121"/>
      <c r="K48" s="122"/>
      <c r="Z48" s="32">
        <f>$G$48</f>
        <v>0</v>
      </c>
      <c r="AA48" s="35" t="s">
        <v>2895</v>
      </c>
    </row>
    <row r="49" spans="1:27" ht="13.5" thickBot="1">
      <c r="A49" s="14" t="s">
        <v>1298</v>
      </c>
      <c r="B49" s="95" t="str">
        <f>IF(NOT($Z$41),"Почтовый индекс","")</f>
        <v>Почтовый индекс</v>
      </c>
      <c r="C49" s="96"/>
      <c r="D49" s="96"/>
      <c r="E49" s="96"/>
      <c r="F49" s="96"/>
      <c r="G49" s="136"/>
      <c r="H49" s="121"/>
      <c r="I49" s="121"/>
      <c r="J49" s="121"/>
      <c r="K49" s="122"/>
      <c r="Z49" s="33">
        <f>$G$49</f>
        <v>0</v>
      </c>
      <c r="AA49" s="35" t="s">
        <v>2874</v>
      </c>
    </row>
    <row r="50" spans="1:28" ht="12.75">
      <c r="A50" s="11" t="s">
        <v>1332</v>
      </c>
      <c r="B50" s="101" t="s">
        <v>1299</v>
      </c>
      <c r="C50" s="102"/>
      <c r="D50" s="102"/>
      <c r="E50" s="102"/>
      <c r="F50" s="102"/>
      <c r="G50" s="102"/>
      <c r="H50" s="102"/>
      <c r="I50" s="102"/>
      <c r="J50" s="102"/>
      <c r="K50" s="103"/>
      <c r="AA50" s="40" t="s">
        <v>1299</v>
      </c>
      <c r="AB50" s="40"/>
    </row>
    <row r="51" spans="1:28" ht="13.5" thickBot="1">
      <c r="A51" s="11" t="s">
        <v>861</v>
      </c>
      <c r="B51" s="115" t="s">
        <v>2876</v>
      </c>
      <c r="C51" s="116"/>
      <c r="D51" s="116"/>
      <c r="E51" s="116"/>
      <c r="F51" s="116"/>
      <c r="G51" s="145"/>
      <c r="H51" s="145"/>
      <c r="I51" s="145"/>
      <c r="J51" s="145"/>
      <c r="K51" s="12"/>
      <c r="Z51" s="26" t="b">
        <v>0</v>
      </c>
      <c r="AA51" s="35" t="s">
        <v>2876</v>
      </c>
      <c r="AB51" s="40"/>
    </row>
    <row r="52" spans="1:27" ht="13.5" thickBot="1">
      <c r="A52" s="14" t="s">
        <v>739</v>
      </c>
      <c r="B52" s="95" t="str">
        <f>IF(NOT($Z$51),"Регион","")</f>
        <v>Регион</v>
      </c>
      <c r="C52" s="96"/>
      <c r="D52" s="96"/>
      <c r="E52" s="96"/>
      <c r="F52" s="96"/>
      <c r="G52" s="65"/>
      <c r="H52" s="66"/>
      <c r="I52" s="66"/>
      <c r="J52" s="66"/>
      <c r="K52" s="64"/>
      <c r="Z52" s="26">
        <v>87</v>
      </c>
      <c r="AA52" s="35" t="s">
        <v>1494</v>
      </c>
    </row>
    <row r="53" spans="1:27" ht="13.5" thickBot="1">
      <c r="A53" s="14" t="s">
        <v>740</v>
      </c>
      <c r="B53" s="95" t="str">
        <f>IF(NOT($Z$51),"Тип населенного пункта","")</f>
        <v>Тип населенного пункта</v>
      </c>
      <c r="C53" s="96"/>
      <c r="D53" s="96"/>
      <c r="E53" s="96"/>
      <c r="F53" s="96"/>
      <c r="G53" s="65"/>
      <c r="H53" s="66"/>
      <c r="I53" s="66"/>
      <c r="J53" s="66"/>
      <c r="K53" s="64"/>
      <c r="Z53" s="26">
        <v>40</v>
      </c>
      <c r="AA53" s="35" t="s">
        <v>1495</v>
      </c>
    </row>
    <row r="54" spans="1:27" ht="13.5" thickBot="1">
      <c r="A54" s="14" t="s">
        <v>212</v>
      </c>
      <c r="B54" s="95" t="str">
        <f>IF(NOT($Z$51),"Название населенного пункта","")</f>
        <v>Название населенного пункта</v>
      </c>
      <c r="C54" s="96"/>
      <c r="D54" s="96"/>
      <c r="E54" s="96"/>
      <c r="F54" s="96"/>
      <c r="G54" s="120"/>
      <c r="H54" s="121"/>
      <c r="I54" s="121"/>
      <c r="J54" s="121"/>
      <c r="K54" s="122"/>
      <c r="Z54" s="32">
        <f>$G$54</f>
        <v>0</v>
      </c>
      <c r="AA54" s="35" t="s">
        <v>2871</v>
      </c>
    </row>
    <row r="55" spans="1:27" ht="13.5" thickBot="1">
      <c r="A55" s="14" t="s">
        <v>213</v>
      </c>
      <c r="B55" s="95" t="str">
        <f>IF(NOT($Z$51),"Тип улицы","")</f>
        <v>Тип улицы</v>
      </c>
      <c r="C55" s="96"/>
      <c r="D55" s="96"/>
      <c r="E55" s="96"/>
      <c r="F55" s="96"/>
      <c r="G55" s="65"/>
      <c r="H55" s="66"/>
      <c r="I55" s="66"/>
      <c r="J55" s="66"/>
      <c r="K55" s="64"/>
      <c r="Z55" s="26">
        <v>54</v>
      </c>
      <c r="AA55" s="35" t="s">
        <v>2872</v>
      </c>
    </row>
    <row r="56" spans="1:27" ht="13.5" thickBot="1">
      <c r="A56" s="14" t="s">
        <v>214</v>
      </c>
      <c r="B56" s="95" t="str">
        <f>IF(NOT($Z$51),"Название улицы","")</f>
        <v>Название улицы</v>
      </c>
      <c r="C56" s="96"/>
      <c r="D56" s="96"/>
      <c r="E56" s="96"/>
      <c r="F56" s="96"/>
      <c r="G56" s="120"/>
      <c r="H56" s="121"/>
      <c r="I56" s="121"/>
      <c r="J56" s="121"/>
      <c r="K56" s="122"/>
      <c r="Z56" s="32">
        <f>$G$56</f>
        <v>0</v>
      </c>
      <c r="AA56" s="35" t="s">
        <v>2873</v>
      </c>
    </row>
    <row r="57" spans="1:27" ht="13.5" thickBot="1">
      <c r="A57" s="14" t="s">
        <v>215</v>
      </c>
      <c r="B57" s="95" t="str">
        <f>IF(NOT($Z$51),"Номер дома","")</f>
        <v>Номер дома</v>
      </c>
      <c r="C57" s="96"/>
      <c r="D57" s="96"/>
      <c r="E57" s="96"/>
      <c r="F57" s="96"/>
      <c r="G57" s="120"/>
      <c r="H57" s="121"/>
      <c r="I57" s="121"/>
      <c r="J57" s="121"/>
      <c r="K57" s="122"/>
      <c r="Z57" s="32">
        <f>$G$57</f>
        <v>0</v>
      </c>
      <c r="AA57" s="35" t="s">
        <v>2875</v>
      </c>
    </row>
    <row r="58" spans="1:27" ht="13.5" thickBot="1">
      <c r="A58" s="14" t="s">
        <v>216</v>
      </c>
      <c r="B58" s="95" t="str">
        <f>IF(NOT($Z$51),"Номер квартиры / офиса","")</f>
        <v>Номер квартиры / офиса</v>
      </c>
      <c r="C58" s="96"/>
      <c r="D58" s="96"/>
      <c r="E58" s="96"/>
      <c r="F58" s="96"/>
      <c r="G58" s="120"/>
      <c r="H58" s="121"/>
      <c r="I58" s="121"/>
      <c r="J58" s="121"/>
      <c r="K58" s="122"/>
      <c r="Z58" s="32">
        <f>$G$58</f>
        <v>0</v>
      </c>
      <c r="AA58" s="35" t="s">
        <v>2895</v>
      </c>
    </row>
    <row r="59" spans="1:27" ht="13.5" thickBot="1">
      <c r="A59" s="14" t="s">
        <v>217</v>
      </c>
      <c r="B59" s="95" t="str">
        <f>IF(NOT($Z$51),"Почтовый индекс","")</f>
        <v>Почтовый индекс</v>
      </c>
      <c r="C59" s="96"/>
      <c r="D59" s="96"/>
      <c r="E59" s="96"/>
      <c r="F59" s="96"/>
      <c r="G59" s="136"/>
      <c r="H59" s="121"/>
      <c r="I59" s="121"/>
      <c r="J59" s="121"/>
      <c r="K59" s="122"/>
      <c r="Z59" s="33">
        <f>$G$59</f>
        <v>0</v>
      </c>
      <c r="AA59" s="35" t="s">
        <v>2874</v>
      </c>
    </row>
    <row r="60" spans="1:28" ht="13.5" thickBot="1">
      <c r="A60" s="10" t="s">
        <v>965</v>
      </c>
      <c r="B60" s="112" t="s">
        <v>2896</v>
      </c>
      <c r="C60" s="113"/>
      <c r="D60" s="113"/>
      <c r="E60" s="113"/>
      <c r="F60" s="113"/>
      <c r="G60" s="140"/>
      <c r="H60" s="140"/>
      <c r="I60" s="140"/>
      <c r="J60" s="140"/>
      <c r="K60" s="141"/>
      <c r="AA60" s="40" t="s">
        <v>2896</v>
      </c>
      <c r="AB60" s="40"/>
    </row>
    <row r="61" spans="1:27" ht="13.5" thickBot="1">
      <c r="A61" s="14" t="s">
        <v>1337</v>
      </c>
      <c r="B61" s="95" t="s">
        <v>2867</v>
      </c>
      <c r="C61" s="96"/>
      <c r="D61" s="96"/>
      <c r="E61" s="96"/>
      <c r="F61" s="96"/>
      <c r="G61" s="120"/>
      <c r="H61" s="121"/>
      <c r="I61" s="121"/>
      <c r="J61" s="121"/>
      <c r="K61" s="122"/>
      <c r="Z61" s="32">
        <f>$G$61</f>
        <v>0</v>
      </c>
      <c r="AA61" s="35" t="s">
        <v>2867</v>
      </c>
    </row>
    <row r="62" spans="1:27" ht="13.5" thickBot="1">
      <c r="A62" s="14" t="s">
        <v>1338</v>
      </c>
      <c r="B62" s="95" t="s">
        <v>1316</v>
      </c>
      <c r="C62" s="96"/>
      <c r="D62" s="96"/>
      <c r="E62" s="96"/>
      <c r="F62" s="96"/>
      <c r="G62" s="120"/>
      <c r="H62" s="121"/>
      <c r="I62" s="121"/>
      <c r="J62" s="121"/>
      <c r="K62" s="122"/>
      <c r="Z62" s="32">
        <f>$G$62</f>
        <v>0</v>
      </c>
      <c r="AA62" s="35" t="s">
        <v>1316</v>
      </c>
    </row>
    <row r="63" spans="1:27" ht="13.5" thickBot="1">
      <c r="A63" s="14" t="s">
        <v>3000</v>
      </c>
      <c r="B63" s="95" t="s">
        <v>2868</v>
      </c>
      <c r="C63" s="96"/>
      <c r="D63" s="96"/>
      <c r="E63" s="96"/>
      <c r="F63" s="96"/>
      <c r="G63" s="120"/>
      <c r="H63" s="121"/>
      <c r="I63" s="121"/>
      <c r="J63" s="121"/>
      <c r="K63" s="122"/>
      <c r="Z63" s="32">
        <f>$G$63</f>
        <v>0</v>
      </c>
      <c r="AA63" s="35" t="s">
        <v>2868</v>
      </c>
    </row>
    <row r="64" spans="1:27" ht="13.5" thickBot="1">
      <c r="A64" s="14" t="s">
        <v>3001</v>
      </c>
      <c r="B64" s="95" t="s">
        <v>2363</v>
      </c>
      <c r="C64" s="96"/>
      <c r="D64" s="96"/>
      <c r="E64" s="96"/>
      <c r="F64" s="96"/>
      <c r="G64" s="65"/>
      <c r="H64" s="66"/>
      <c r="I64" s="66"/>
      <c r="J64" s="66"/>
      <c r="K64" s="64"/>
      <c r="Z64" s="34">
        <v>3</v>
      </c>
      <c r="AA64" s="35" t="s">
        <v>2363</v>
      </c>
    </row>
    <row r="65" spans="1:27" ht="13.5" thickBot="1">
      <c r="A65" s="14" t="s">
        <v>3002</v>
      </c>
      <c r="B65" s="95" t="s">
        <v>2878</v>
      </c>
      <c r="C65" s="96"/>
      <c r="D65" s="96"/>
      <c r="E65" s="96"/>
      <c r="F65" s="96"/>
      <c r="G65" s="120"/>
      <c r="H65" s="121"/>
      <c r="I65" s="121"/>
      <c r="J65" s="121"/>
      <c r="K65" s="122"/>
      <c r="Z65" s="32">
        <f>$G$65</f>
        <v>0</v>
      </c>
      <c r="AA65" s="35" t="s">
        <v>2878</v>
      </c>
    </row>
    <row r="66" spans="1:27" ht="13.5" thickBot="1">
      <c r="A66" s="14" t="s">
        <v>3003</v>
      </c>
      <c r="B66" s="95" t="s">
        <v>2883</v>
      </c>
      <c r="C66" s="96"/>
      <c r="D66" s="96"/>
      <c r="E66" s="96"/>
      <c r="F66" s="96"/>
      <c r="G66" s="120"/>
      <c r="H66" s="121"/>
      <c r="I66" s="121"/>
      <c r="J66" s="121"/>
      <c r="K66" s="122"/>
      <c r="Z66" s="32">
        <f>$G$66</f>
        <v>0</v>
      </c>
      <c r="AA66" s="35" t="s">
        <v>2883</v>
      </c>
    </row>
    <row r="67" spans="1:27" ht="13.5" thickBot="1">
      <c r="A67" s="14" t="s">
        <v>3004</v>
      </c>
      <c r="B67" s="95" t="s">
        <v>2884</v>
      </c>
      <c r="C67" s="96"/>
      <c r="D67" s="96"/>
      <c r="E67" s="96"/>
      <c r="F67" s="96"/>
      <c r="G67" s="120"/>
      <c r="H67" s="121"/>
      <c r="I67" s="121"/>
      <c r="J67" s="121"/>
      <c r="K67" s="122"/>
      <c r="Z67" s="32">
        <f>$G$67</f>
        <v>0</v>
      </c>
      <c r="AA67" s="35" t="s">
        <v>2884</v>
      </c>
    </row>
    <row r="68" spans="1:27" ht="13.5" thickBot="1">
      <c r="A68" s="14" t="s">
        <v>3005</v>
      </c>
      <c r="B68" s="95" t="s">
        <v>2885</v>
      </c>
      <c r="C68" s="96"/>
      <c r="D68" s="96"/>
      <c r="E68" s="96"/>
      <c r="F68" s="96"/>
      <c r="G68" s="120"/>
      <c r="H68" s="121"/>
      <c r="I68" s="121"/>
      <c r="J68" s="121"/>
      <c r="K68" s="122"/>
      <c r="Z68" s="32">
        <f>$G$68</f>
        <v>0</v>
      </c>
      <c r="AA68" s="35" t="s">
        <v>2885</v>
      </c>
    </row>
    <row r="69" spans="1:27" ht="13.5" thickBot="1">
      <c r="A69" s="14" t="s">
        <v>3006</v>
      </c>
      <c r="B69" s="95" t="s">
        <v>2885</v>
      </c>
      <c r="C69" s="96"/>
      <c r="D69" s="96"/>
      <c r="E69" s="96"/>
      <c r="F69" s="96"/>
      <c r="G69" s="120"/>
      <c r="H69" s="121"/>
      <c r="I69" s="121"/>
      <c r="J69" s="121"/>
      <c r="K69" s="122"/>
      <c r="Z69" s="32">
        <f>$G$69</f>
        <v>0</v>
      </c>
      <c r="AA69" s="35" t="s">
        <v>2885</v>
      </c>
    </row>
    <row r="70" spans="1:27" ht="13.5" thickBot="1">
      <c r="A70" s="14" t="s">
        <v>3007</v>
      </c>
      <c r="B70" s="95" t="s">
        <v>2885</v>
      </c>
      <c r="C70" s="96"/>
      <c r="D70" s="96"/>
      <c r="E70" s="96"/>
      <c r="F70" s="96"/>
      <c r="G70" s="120"/>
      <c r="H70" s="121"/>
      <c r="I70" s="121"/>
      <c r="J70" s="121"/>
      <c r="K70" s="122"/>
      <c r="Z70" s="32">
        <f>$G$70</f>
        <v>0</v>
      </c>
      <c r="AA70" s="35" t="s">
        <v>2885</v>
      </c>
    </row>
    <row r="71" spans="1:27" ht="12.75" customHeight="1" thickBot="1">
      <c r="A71" s="11" t="s">
        <v>3008</v>
      </c>
      <c r="B71" s="153" t="s">
        <v>2881</v>
      </c>
      <c r="C71" s="145"/>
      <c r="D71" s="145"/>
      <c r="E71" s="145"/>
      <c r="F71" s="146"/>
      <c r="G71" s="132" t="s">
        <v>2183</v>
      </c>
      <c r="H71" s="133"/>
      <c r="I71" s="134"/>
      <c r="J71" s="135" t="s">
        <v>2880</v>
      </c>
      <c r="K71" s="134"/>
      <c r="Z71" s="26">
        <v>1</v>
      </c>
      <c r="AA71" s="35" t="s">
        <v>626</v>
      </c>
    </row>
    <row r="72" spans="1:27" ht="13.5" thickBot="1">
      <c r="A72" s="13" t="s">
        <v>3009</v>
      </c>
      <c r="B72" s="65"/>
      <c r="C72" s="66"/>
      <c r="D72" s="66"/>
      <c r="E72" s="66"/>
      <c r="F72" s="64"/>
      <c r="G72" s="65"/>
      <c r="H72" s="66"/>
      <c r="I72" s="64"/>
      <c r="J72" s="120"/>
      <c r="K72" s="122"/>
      <c r="Z72" s="26">
        <v>1</v>
      </c>
      <c r="AA72" s="35" t="s">
        <v>2183</v>
      </c>
    </row>
    <row r="73" spans="1:27" ht="13.5" thickBot="1">
      <c r="A73" s="13" t="s">
        <v>3010</v>
      </c>
      <c r="B73" s="65"/>
      <c r="C73" s="66"/>
      <c r="D73" s="66"/>
      <c r="E73" s="66"/>
      <c r="F73" s="64"/>
      <c r="G73" s="65"/>
      <c r="H73" s="66"/>
      <c r="I73" s="64"/>
      <c r="J73" s="120"/>
      <c r="K73" s="122"/>
      <c r="Z73" s="32">
        <f>$J$72</f>
        <v>0</v>
      </c>
      <c r="AA73" s="35" t="s">
        <v>2880</v>
      </c>
    </row>
    <row r="74" spans="1:27" ht="12.75" customHeight="1" thickBot="1">
      <c r="A74" s="11" t="s">
        <v>3011</v>
      </c>
      <c r="B74" s="132" t="s">
        <v>2882</v>
      </c>
      <c r="C74" s="133"/>
      <c r="D74" s="133"/>
      <c r="E74" s="133"/>
      <c r="F74" s="134"/>
      <c r="G74" s="132" t="s">
        <v>2184</v>
      </c>
      <c r="H74" s="133"/>
      <c r="I74" s="134"/>
      <c r="J74" s="135" t="s">
        <v>2880</v>
      </c>
      <c r="K74" s="134"/>
      <c r="Z74" s="26">
        <v>1</v>
      </c>
      <c r="AA74" s="35" t="s">
        <v>627</v>
      </c>
    </row>
    <row r="75" spans="1:27" ht="13.5" thickBot="1">
      <c r="A75" s="13" t="s">
        <v>3012</v>
      </c>
      <c r="B75" s="65"/>
      <c r="C75" s="66"/>
      <c r="D75" s="66"/>
      <c r="E75" s="66"/>
      <c r="F75" s="64"/>
      <c r="G75" s="120"/>
      <c r="H75" s="121"/>
      <c r="I75" s="122"/>
      <c r="J75" s="120"/>
      <c r="K75" s="122"/>
      <c r="Z75" s="26">
        <v>1</v>
      </c>
      <c r="AA75" s="35" t="s">
        <v>2183</v>
      </c>
    </row>
    <row r="76" spans="1:27" ht="13.5" thickBot="1">
      <c r="A76" s="13" t="s">
        <v>2185</v>
      </c>
      <c r="B76" s="65"/>
      <c r="C76" s="66"/>
      <c r="D76" s="66"/>
      <c r="E76" s="66"/>
      <c r="F76" s="64"/>
      <c r="G76" s="120"/>
      <c r="H76" s="121"/>
      <c r="I76" s="122"/>
      <c r="J76" s="120"/>
      <c r="K76" s="122"/>
      <c r="Z76" s="32">
        <f>$J$73</f>
        <v>0</v>
      </c>
      <c r="AA76" s="35" t="s">
        <v>2880</v>
      </c>
    </row>
    <row r="77" spans="1:27" ht="12.75">
      <c r="A77" s="10" t="s">
        <v>966</v>
      </c>
      <c r="B77" s="109" t="s">
        <v>2861</v>
      </c>
      <c r="C77" s="110"/>
      <c r="D77" s="110"/>
      <c r="E77" s="110"/>
      <c r="F77" s="110"/>
      <c r="G77" s="110"/>
      <c r="H77" s="110"/>
      <c r="I77" s="110"/>
      <c r="J77" s="110"/>
      <c r="K77" s="111"/>
      <c r="AA77" s="35"/>
    </row>
    <row r="78" spans="1:27" ht="13.5" thickBot="1">
      <c r="A78" s="14" t="s">
        <v>967</v>
      </c>
      <c r="B78" s="105" t="s">
        <v>2864</v>
      </c>
      <c r="C78" s="154"/>
      <c r="D78" s="154"/>
      <c r="E78" s="154"/>
      <c r="F78" s="154"/>
      <c r="G78" s="154"/>
      <c r="H78" s="154"/>
      <c r="I78" s="154"/>
      <c r="J78" s="154"/>
      <c r="K78" s="106"/>
      <c r="AA78" s="35"/>
    </row>
    <row r="79" spans="1:27" ht="13.5" thickBot="1">
      <c r="A79" s="13" t="s">
        <v>861</v>
      </c>
      <c r="B79" s="65"/>
      <c r="C79" s="66"/>
      <c r="D79" s="66"/>
      <c r="E79" s="66"/>
      <c r="F79" s="66"/>
      <c r="G79" s="66"/>
      <c r="H79" s="66"/>
      <c r="I79" s="66"/>
      <c r="J79" s="66"/>
      <c r="K79" s="64"/>
      <c r="Z79" s="26">
        <v>37</v>
      </c>
      <c r="AA79" s="35" t="s">
        <v>2864</v>
      </c>
    </row>
    <row r="80" spans="1:27" ht="13.5" thickBot="1">
      <c r="A80" s="14" t="s">
        <v>968</v>
      </c>
      <c r="B80" s="137" t="s">
        <v>2862</v>
      </c>
      <c r="C80" s="138"/>
      <c r="D80" s="138"/>
      <c r="E80" s="138"/>
      <c r="F80" s="138"/>
      <c r="G80" s="138"/>
      <c r="H80" s="138"/>
      <c r="I80" s="138"/>
      <c r="J80" s="138"/>
      <c r="K80" s="139"/>
      <c r="AA80" s="35"/>
    </row>
    <row r="81" spans="1:27" ht="13.5" thickBot="1">
      <c r="A81" s="13" t="s">
        <v>861</v>
      </c>
      <c r="B81" s="65"/>
      <c r="C81" s="66"/>
      <c r="D81" s="66"/>
      <c r="E81" s="66"/>
      <c r="F81" s="66"/>
      <c r="G81" s="66"/>
      <c r="H81" s="66"/>
      <c r="I81" s="66"/>
      <c r="J81" s="66"/>
      <c r="K81" s="64"/>
      <c r="Z81" s="26">
        <v>26</v>
      </c>
      <c r="AA81" s="35" t="s">
        <v>2862</v>
      </c>
    </row>
    <row r="82" spans="1:27" ht="13.5" thickBot="1">
      <c r="A82" s="14" t="s">
        <v>969</v>
      </c>
      <c r="B82" s="137" t="s">
        <v>2865</v>
      </c>
      <c r="C82" s="138"/>
      <c r="D82" s="138"/>
      <c r="E82" s="138"/>
      <c r="F82" s="138"/>
      <c r="G82" s="138"/>
      <c r="H82" s="138"/>
      <c r="I82" s="138"/>
      <c r="J82" s="138"/>
      <c r="K82" s="139"/>
      <c r="AA82" s="35"/>
    </row>
    <row r="83" spans="1:27" ht="13.5" thickBot="1">
      <c r="A83" s="13" t="s">
        <v>970</v>
      </c>
      <c r="B83" s="65"/>
      <c r="C83" s="66"/>
      <c r="D83" s="66"/>
      <c r="E83" s="66"/>
      <c r="F83" s="66"/>
      <c r="G83" s="66"/>
      <c r="H83" s="66"/>
      <c r="I83" s="66"/>
      <c r="J83" s="66"/>
      <c r="K83" s="64"/>
      <c r="Z83" s="26">
        <v>1</v>
      </c>
      <c r="AA83" s="35" t="s">
        <v>2865</v>
      </c>
    </row>
    <row r="84" spans="1:27" ht="13.5" thickBot="1">
      <c r="A84" s="13" t="s">
        <v>971</v>
      </c>
      <c r="B84" s="65"/>
      <c r="C84" s="66"/>
      <c r="D84" s="66"/>
      <c r="E84" s="66"/>
      <c r="F84" s="66"/>
      <c r="G84" s="66"/>
      <c r="H84" s="66"/>
      <c r="I84" s="66"/>
      <c r="J84" s="66"/>
      <c r="K84" s="64"/>
      <c r="Z84" s="26">
        <v>1</v>
      </c>
      <c r="AA84" s="35" t="s">
        <v>2865</v>
      </c>
    </row>
    <row r="85" spans="1:27" ht="13.5" thickBot="1">
      <c r="A85" s="13" t="s">
        <v>972</v>
      </c>
      <c r="B85" s="65"/>
      <c r="C85" s="66"/>
      <c r="D85" s="66"/>
      <c r="E85" s="66"/>
      <c r="F85" s="66"/>
      <c r="G85" s="66"/>
      <c r="H85" s="66"/>
      <c r="I85" s="66"/>
      <c r="J85" s="66"/>
      <c r="K85" s="64"/>
      <c r="Z85" s="26">
        <v>1</v>
      </c>
      <c r="AA85" s="35" t="s">
        <v>2865</v>
      </c>
    </row>
    <row r="86" spans="1:27" ht="13.5" thickBot="1">
      <c r="A86" s="13" t="s">
        <v>973</v>
      </c>
      <c r="B86" s="65"/>
      <c r="C86" s="66"/>
      <c r="D86" s="66"/>
      <c r="E86" s="66"/>
      <c r="F86" s="66"/>
      <c r="G86" s="66"/>
      <c r="H86" s="66"/>
      <c r="I86" s="66"/>
      <c r="J86" s="66"/>
      <c r="K86" s="64"/>
      <c r="Z86" s="26">
        <v>1</v>
      </c>
      <c r="AA86" s="35" t="s">
        <v>2865</v>
      </c>
    </row>
    <row r="87" spans="1:27" ht="13.5" thickBot="1">
      <c r="A87" s="13" t="s">
        <v>974</v>
      </c>
      <c r="B87" s="65"/>
      <c r="C87" s="66"/>
      <c r="D87" s="66"/>
      <c r="E87" s="66"/>
      <c r="F87" s="66"/>
      <c r="G87" s="66"/>
      <c r="H87" s="66"/>
      <c r="I87" s="66"/>
      <c r="J87" s="66"/>
      <c r="K87" s="64"/>
      <c r="Z87" s="26">
        <v>1</v>
      </c>
      <c r="AA87" s="35" t="s">
        <v>2865</v>
      </c>
    </row>
    <row r="88" spans="1:27" ht="13.5" thickBot="1">
      <c r="A88" s="13" t="s">
        <v>975</v>
      </c>
      <c r="B88" s="65"/>
      <c r="C88" s="66"/>
      <c r="D88" s="66"/>
      <c r="E88" s="66"/>
      <c r="F88" s="66"/>
      <c r="G88" s="66"/>
      <c r="H88" s="66"/>
      <c r="I88" s="66"/>
      <c r="J88" s="66"/>
      <c r="K88" s="64"/>
      <c r="Z88" s="26">
        <v>1</v>
      </c>
      <c r="AA88" s="35" t="s">
        <v>2865</v>
      </c>
    </row>
    <row r="89" spans="1:27" ht="13.5" thickBot="1">
      <c r="A89" s="13" t="s">
        <v>976</v>
      </c>
      <c r="B89" s="65"/>
      <c r="C89" s="66"/>
      <c r="D89" s="66"/>
      <c r="E89" s="66"/>
      <c r="F89" s="66"/>
      <c r="G89" s="66"/>
      <c r="H89" s="66"/>
      <c r="I89" s="66"/>
      <c r="J89" s="66"/>
      <c r="K89" s="64"/>
      <c r="Z89" s="26">
        <v>1</v>
      </c>
      <c r="AA89" s="35" t="s">
        <v>2865</v>
      </c>
    </row>
    <row r="90" spans="1:27" ht="13.5" thickBot="1">
      <c r="A90" s="13" t="s">
        <v>977</v>
      </c>
      <c r="B90" s="65"/>
      <c r="C90" s="66"/>
      <c r="D90" s="66"/>
      <c r="E90" s="66"/>
      <c r="F90" s="66"/>
      <c r="G90" s="66"/>
      <c r="H90" s="66"/>
      <c r="I90" s="66"/>
      <c r="J90" s="66"/>
      <c r="K90" s="64"/>
      <c r="Z90" s="26">
        <v>1</v>
      </c>
      <c r="AA90" s="35" t="s">
        <v>2865</v>
      </c>
    </row>
    <row r="91" spans="1:27" ht="13.5" thickBot="1">
      <c r="A91" s="13" t="s">
        <v>978</v>
      </c>
      <c r="B91" s="65"/>
      <c r="C91" s="66"/>
      <c r="D91" s="66"/>
      <c r="E91" s="66"/>
      <c r="F91" s="66"/>
      <c r="G91" s="66"/>
      <c r="H91" s="66"/>
      <c r="I91" s="66"/>
      <c r="J91" s="66"/>
      <c r="K91" s="64"/>
      <c r="Z91" s="26">
        <v>1</v>
      </c>
      <c r="AA91" s="35" t="s">
        <v>2865</v>
      </c>
    </row>
    <row r="92" spans="1:27" ht="13.5" thickBot="1">
      <c r="A92" s="13" t="s">
        <v>979</v>
      </c>
      <c r="B92" s="65"/>
      <c r="C92" s="66"/>
      <c r="D92" s="66"/>
      <c r="E92" s="66"/>
      <c r="F92" s="66"/>
      <c r="G92" s="66"/>
      <c r="H92" s="66"/>
      <c r="I92" s="66"/>
      <c r="J92" s="66"/>
      <c r="K92" s="64"/>
      <c r="Z92" s="26">
        <v>1</v>
      </c>
      <c r="AA92" s="35" t="s">
        <v>2865</v>
      </c>
    </row>
    <row r="93" spans="1:27" ht="13.5" thickBot="1">
      <c r="A93" s="13" t="s">
        <v>980</v>
      </c>
      <c r="B93" s="65"/>
      <c r="C93" s="66"/>
      <c r="D93" s="66"/>
      <c r="E93" s="66"/>
      <c r="F93" s="66"/>
      <c r="G93" s="66"/>
      <c r="H93" s="66"/>
      <c r="I93" s="66"/>
      <c r="J93" s="66"/>
      <c r="K93" s="64"/>
      <c r="Z93" s="26">
        <v>1</v>
      </c>
      <c r="AA93" s="35" t="s">
        <v>2865</v>
      </c>
    </row>
    <row r="94" spans="1:27" ht="13.5" thickBot="1">
      <c r="A94" s="13" t="s">
        <v>2364</v>
      </c>
      <c r="B94" s="65"/>
      <c r="C94" s="66"/>
      <c r="D94" s="66"/>
      <c r="E94" s="66"/>
      <c r="F94" s="66"/>
      <c r="G94" s="66"/>
      <c r="H94" s="66"/>
      <c r="I94" s="66"/>
      <c r="J94" s="66"/>
      <c r="K94" s="64"/>
      <c r="Z94" s="26">
        <v>1</v>
      </c>
      <c r="AA94" s="35" t="s">
        <v>2865</v>
      </c>
    </row>
    <row r="95" spans="1:27" ht="13.5" thickBot="1">
      <c r="A95" s="13" t="s">
        <v>2678</v>
      </c>
      <c r="B95" s="65"/>
      <c r="C95" s="66"/>
      <c r="D95" s="66"/>
      <c r="E95" s="66"/>
      <c r="F95" s="66"/>
      <c r="G95" s="66"/>
      <c r="H95" s="66"/>
      <c r="I95" s="66"/>
      <c r="J95" s="66"/>
      <c r="K95" s="64"/>
      <c r="Z95" s="26">
        <v>1</v>
      </c>
      <c r="AA95" s="35" t="s">
        <v>2865</v>
      </c>
    </row>
    <row r="96" spans="1:27" ht="13.5" thickBot="1">
      <c r="A96" s="13" t="s">
        <v>3013</v>
      </c>
      <c r="B96" s="65"/>
      <c r="C96" s="66"/>
      <c r="D96" s="66"/>
      <c r="E96" s="66"/>
      <c r="F96" s="66"/>
      <c r="G96" s="66"/>
      <c r="H96" s="66"/>
      <c r="I96" s="66"/>
      <c r="J96" s="66"/>
      <c r="K96" s="64"/>
      <c r="Z96" s="26">
        <v>1</v>
      </c>
      <c r="AA96" s="35" t="s">
        <v>2865</v>
      </c>
    </row>
    <row r="97" spans="1:27" ht="13.5" thickBot="1">
      <c r="A97" s="13" t="s">
        <v>3014</v>
      </c>
      <c r="B97" s="65"/>
      <c r="C97" s="66"/>
      <c r="D97" s="66"/>
      <c r="E97" s="66"/>
      <c r="F97" s="66"/>
      <c r="G97" s="66"/>
      <c r="H97" s="66"/>
      <c r="I97" s="66"/>
      <c r="J97" s="66"/>
      <c r="K97" s="64"/>
      <c r="Z97" s="26">
        <v>1</v>
      </c>
      <c r="AA97" s="35" t="s">
        <v>2865</v>
      </c>
    </row>
    <row r="98" spans="1:27" ht="13.5" thickBot="1">
      <c r="A98" s="13" t="s">
        <v>3015</v>
      </c>
      <c r="B98" s="65"/>
      <c r="C98" s="66"/>
      <c r="D98" s="66"/>
      <c r="E98" s="66"/>
      <c r="F98" s="66"/>
      <c r="G98" s="66"/>
      <c r="H98" s="66"/>
      <c r="I98" s="66"/>
      <c r="J98" s="66"/>
      <c r="K98" s="64"/>
      <c r="Z98" s="26">
        <v>1</v>
      </c>
      <c r="AA98" s="35" t="s">
        <v>2865</v>
      </c>
    </row>
    <row r="99" spans="1:27" ht="13.5" thickBot="1">
      <c r="A99" s="13" t="s">
        <v>3016</v>
      </c>
      <c r="B99" s="65"/>
      <c r="C99" s="66"/>
      <c r="D99" s="66"/>
      <c r="E99" s="66"/>
      <c r="F99" s="66"/>
      <c r="G99" s="66"/>
      <c r="H99" s="66"/>
      <c r="I99" s="66"/>
      <c r="J99" s="66"/>
      <c r="K99" s="64"/>
      <c r="Z99" s="26">
        <v>1</v>
      </c>
      <c r="AA99" s="35" t="s">
        <v>2865</v>
      </c>
    </row>
    <row r="100" spans="1:27" ht="13.5" thickBot="1">
      <c r="A100" s="13" t="s">
        <v>3017</v>
      </c>
      <c r="B100" s="65"/>
      <c r="C100" s="66"/>
      <c r="D100" s="66"/>
      <c r="E100" s="66"/>
      <c r="F100" s="66"/>
      <c r="G100" s="66"/>
      <c r="H100" s="66"/>
      <c r="I100" s="66"/>
      <c r="J100" s="66"/>
      <c r="K100" s="64"/>
      <c r="Z100" s="26">
        <v>1</v>
      </c>
      <c r="AA100" s="35" t="s">
        <v>2865</v>
      </c>
    </row>
    <row r="101" spans="1:27" ht="13.5" thickBot="1">
      <c r="A101" s="13" t="s">
        <v>3018</v>
      </c>
      <c r="B101" s="65"/>
      <c r="C101" s="66"/>
      <c r="D101" s="66"/>
      <c r="E101" s="66"/>
      <c r="F101" s="66"/>
      <c r="G101" s="66"/>
      <c r="H101" s="66"/>
      <c r="I101" s="66"/>
      <c r="J101" s="66"/>
      <c r="K101" s="64"/>
      <c r="Z101" s="26">
        <v>1</v>
      </c>
      <c r="AA101" s="35" t="s">
        <v>2865</v>
      </c>
    </row>
    <row r="102" spans="1:27" ht="13.5" thickBot="1">
      <c r="A102" s="13" t="s">
        <v>2054</v>
      </c>
      <c r="B102" s="65"/>
      <c r="C102" s="66"/>
      <c r="D102" s="66"/>
      <c r="E102" s="66"/>
      <c r="F102" s="66"/>
      <c r="G102" s="66"/>
      <c r="H102" s="66"/>
      <c r="I102" s="66"/>
      <c r="J102" s="66"/>
      <c r="K102" s="64"/>
      <c r="Z102" s="26">
        <v>0</v>
      </c>
      <c r="AA102" s="35" t="s">
        <v>2865</v>
      </c>
    </row>
    <row r="103" spans="1:27" ht="39.75" customHeight="1" thickBot="1">
      <c r="A103" s="13" t="s">
        <v>2055</v>
      </c>
      <c r="B103" s="67"/>
      <c r="C103" s="68"/>
      <c r="D103" s="68"/>
      <c r="E103" s="68"/>
      <c r="F103" s="68"/>
      <c r="G103" s="68"/>
      <c r="H103" s="68"/>
      <c r="I103" s="68"/>
      <c r="J103" s="68"/>
      <c r="K103" s="69"/>
      <c r="Z103" s="32">
        <f>$B$103</f>
        <v>0</v>
      </c>
      <c r="AA103" s="35"/>
    </row>
    <row r="104" spans="1:27" ht="13.5" thickBot="1">
      <c r="A104" s="14" t="s">
        <v>2056</v>
      </c>
      <c r="B104" s="137" t="s">
        <v>1696</v>
      </c>
      <c r="C104" s="138"/>
      <c r="D104" s="138"/>
      <c r="E104" s="138"/>
      <c r="F104" s="138"/>
      <c r="G104" s="138"/>
      <c r="H104" s="138"/>
      <c r="I104" s="138"/>
      <c r="J104" s="138"/>
      <c r="K104" s="139"/>
      <c r="AA104" s="35"/>
    </row>
    <row r="105" spans="1:27" ht="13.5" thickBot="1">
      <c r="A105" s="13" t="s">
        <v>2057</v>
      </c>
      <c r="B105" s="65"/>
      <c r="C105" s="66"/>
      <c r="D105" s="66"/>
      <c r="E105" s="66"/>
      <c r="F105" s="66"/>
      <c r="G105" s="66"/>
      <c r="H105" s="66"/>
      <c r="I105" s="66"/>
      <c r="J105" s="66"/>
      <c r="K105" s="64"/>
      <c r="Z105" s="26">
        <v>1</v>
      </c>
      <c r="AA105" s="35" t="s">
        <v>1696</v>
      </c>
    </row>
    <row r="106" spans="1:27" ht="13.5" thickBot="1">
      <c r="A106" s="14" t="s">
        <v>2058</v>
      </c>
      <c r="B106" s="137" t="s">
        <v>2866</v>
      </c>
      <c r="C106" s="138"/>
      <c r="D106" s="138"/>
      <c r="E106" s="138"/>
      <c r="F106" s="138"/>
      <c r="G106" s="138"/>
      <c r="H106" s="138"/>
      <c r="I106" s="138"/>
      <c r="J106" s="118"/>
      <c r="K106" s="119"/>
      <c r="Z106" s="27">
        <f>$J$106</f>
        <v>0</v>
      </c>
      <c r="AA106" s="35" t="s">
        <v>2866</v>
      </c>
    </row>
    <row r="107" spans="1:27" ht="39.75" customHeight="1" thickBot="1">
      <c r="A107" s="13" t="s">
        <v>2059</v>
      </c>
      <c r="B107" s="67"/>
      <c r="C107" s="68"/>
      <c r="D107" s="68"/>
      <c r="E107" s="68"/>
      <c r="F107" s="68"/>
      <c r="G107" s="68"/>
      <c r="H107" s="68"/>
      <c r="I107" s="68"/>
      <c r="J107" s="68"/>
      <c r="K107" s="69"/>
      <c r="Z107" s="32">
        <f>$B$107</f>
        <v>0</v>
      </c>
      <c r="AA107" s="35" t="s">
        <v>957</v>
      </c>
    </row>
    <row r="108" spans="1:27" ht="13.5" thickBot="1">
      <c r="A108" s="14" t="s">
        <v>913</v>
      </c>
      <c r="B108" s="137" t="s">
        <v>2891</v>
      </c>
      <c r="C108" s="138"/>
      <c r="D108" s="138"/>
      <c r="E108" s="138"/>
      <c r="F108" s="138"/>
      <c r="G108" s="138"/>
      <c r="H108" s="138"/>
      <c r="I108" s="138"/>
      <c r="J108" s="118"/>
      <c r="K108" s="119"/>
      <c r="Z108" s="27">
        <f>$J$108</f>
        <v>0</v>
      </c>
      <c r="AA108" s="35" t="s">
        <v>2891</v>
      </c>
    </row>
    <row r="109" spans="1:27" ht="39.75" customHeight="1" thickBot="1">
      <c r="A109" s="13" t="s">
        <v>914</v>
      </c>
      <c r="B109" s="67"/>
      <c r="C109" s="68"/>
      <c r="D109" s="68"/>
      <c r="E109" s="68"/>
      <c r="F109" s="68"/>
      <c r="G109" s="68"/>
      <c r="H109" s="68"/>
      <c r="I109" s="68"/>
      <c r="J109" s="68"/>
      <c r="K109" s="69"/>
      <c r="Z109" s="32">
        <f>$B$109</f>
        <v>0</v>
      </c>
      <c r="AA109" s="35" t="s">
        <v>958</v>
      </c>
    </row>
    <row r="110" spans="1:27" ht="12.75">
      <c r="A110" s="10" t="s">
        <v>981</v>
      </c>
      <c r="B110" s="109" t="s">
        <v>1317</v>
      </c>
      <c r="C110" s="110"/>
      <c r="D110" s="110"/>
      <c r="E110" s="110"/>
      <c r="F110" s="110"/>
      <c r="G110" s="110"/>
      <c r="H110" s="110"/>
      <c r="I110" s="110"/>
      <c r="J110" s="110"/>
      <c r="K110" s="128"/>
      <c r="AA110" s="35" t="s">
        <v>1317</v>
      </c>
    </row>
    <row r="111" spans="1:27" ht="13.5" thickBot="1">
      <c r="A111" s="14" t="s">
        <v>1339</v>
      </c>
      <c r="B111" s="95" t="s">
        <v>2886</v>
      </c>
      <c r="C111" s="96"/>
      <c r="D111" s="96"/>
      <c r="E111" s="96"/>
      <c r="F111" s="96"/>
      <c r="G111" s="96"/>
      <c r="H111" s="96"/>
      <c r="I111" s="96"/>
      <c r="J111" s="96"/>
      <c r="K111" s="31"/>
      <c r="Z111" s="32">
        <f>$K$111</f>
        <v>0</v>
      </c>
      <c r="AA111" s="35" t="s">
        <v>2886</v>
      </c>
    </row>
    <row r="112" spans="1:27" ht="13.5" thickBot="1">
      <c r="A112" s="44"/>
      <c r="B112" s="129" t="s">
        <v>591</v>
      </c>
      <c r="C112" s="130"/>
      <c r="D112" s="130"/>
      <c r="E112" s="130"/>
      <c r="F112" s="130"/>
      <c r="G112" s="130"/>
      <c r="H112" s="130"/>
      <c r="I112" s="130"/>
      <c r="J112" s="130"/>
      <c r="K112" s="131"/>
      <c r="AA112" s="35"/>
    </row>
    <row r="113" spans="1:27" ht="13.5" thickBot="1">
      <c r="A113" s="44" t="s">
        <v>1340</v>
      </c>
      <c r="B113" s="88" t="s">
        <v>594</v>
      </c>
      <c r="C113" s="89"/>
      <c r="D113" s="89"/>
      <c r="E113" s="89"/>
      <c r="F113" s="89"/>
      <c r="G113" s="89"/>
      <c r="H113" s="89"/>
      <c r="I113" s="89"/>
      <c r="J113" s="89"/>
      <c r="K113" s="45"/>
      <c r="Z113" s="32">
        <f>$K$113</f>
        <v>0</v>
      </c>
      <c r="AA113" s="35" t="s">
        <v>2455</v>
      </c>
    </row>
    <row r="114" spans="1:27" ht="13.5" thickBot="1">
      <c r="A114" s="44"/>
      <c r="B114" s="129" t="s">
        <v>592</v>
      </c>
      <c r="C114" s="130"/>
      <c r="D114" s="130"/>
      <c r="E114" s="130"/>
      <c r="F114" s="130"/>
      <c r="G114" s="130"/>
      <c r="H114" s="130"/>
      <c r="I114" s="130"/>
      <c r="J114" s="130"/>
      <c r="K114" s="131"/>
      <c r="AA114" s="35"/>
    </row>
    <row r="115" spans="1:27" ht="13.5" thickBot="1">
      <c r="A115" s="44" t="s">
        <v>1872</v>
      </c>
      <c r="B115" s="88" t="s">
        <v>596</v>
      </c>
      <c r="C115" s="89"/>
      <c r="D115" s="89"/>
      <c r="E115" s="89"/>
      <c r="F115" s="89"/>
      <c r="G115" s="89"/>
      <c r="H115" s="89"/>
      <c r="I115" s="89"/>
      <c r="J115" s="89"/>
      <c r="K115" s="45"/>
      <c r="Z115" s="32">
        <f>$K$115</f>
        <v>0</v>
      </c>
      <c r="AA115" s="35" t="s">
        <v>2456</v>
      </c>
    </row>
    <row r="116" spans="1:27" ht="13.5" thickBot="1">
      <c r="A116" s="44" t="s">
        <v>982</v>
      </c>
      <c r="B116" s="88" t="s">
        <v>597</v>
      </c>
      <c r="C116" s="89"/>
      <c r="D116" s="89"/>
      <c r="E116" s="89"/>
      <c r="F116" s="89"/>
      <c r="G116" s="89"/>
      <c r="H116" s="89"/>
      <c r="I116" s="89"/>
      <c r="J116" s="89"/>
      <c r="K116" s="45"/>
      <c r="Z116" s="32">
        <f>$K$116</f>
        <v>0</v>
      </c>
      <c r="AA116" s="35" t="s">
        <v>2457</v>
      </c>
    </row>
    <row r="117" spans="1:27" ht="13.5" thickBot="1">
      <c r="A117" s="44" t="s">
        <v>983</v>
      </c>
      <c r="B117" s="88" t="s">
        <v>615</v>
      </c>
      <c r="C117" s="89"/>
      <c r="D117" s="89"/>
      <c r="E117" s="89"/>
      <c r="F117" s="89"/>
      <c r="G117" s="89"/>
      <c r="H117" s="89"/>
      <c r="I117" s="89"/>
      <c r="J117" s="89"/>
      <c r="K117" s="45"/>
      <c r="Z117" s="32">
        <f>$K$117</f>
        <v>0</v>
      </c>
      <c r="AA117" s="35" t="s">
        <v>2458</v>
      </c>
    </row>
    <row r="118" spans="1:27" ht="13.5" customHeight="1" thickBot="1">
      <c r="A118" s="44" t="s">
        <v>984</v>
      </c>
      <c r="B118" s="88" t="s">
        <v>598</v>
      </c>
      <c r="C118" s="89"/>
      <c r="D118" s="89"/>
      <c r="E118" s="89"/>
      <c r="F118" s="89"/>
      <c r="G118" s="89"/>
      <c r="H118" s="89"/>
      <c r="I118" s="89"/>
      <c r="J118" s="89"/>
      <c r="K118" s="45"/>
      <c r="Z118" s="32">
        <f>$K$118</f>
        <v>0</v>
      </c>
      <c r="AA118" s="35" t="s">
        <v>2459</v>
      </c>
    </row>
    <row r="119" spans="1:27" ht="13.5" thickBot="1">
      <c r="A119" s="44" t="s">
        <v>985</v>
      </c>
      <c r="B119" s="88" t="s">
        <v>616</v>
      </c>
      <c r="C119" s="89"/>
      <c r="D119" s="89"/>
      <c r="E119" s="89"/>
      <c r="F119" s="89"/>
      <c r="G119" s="89"/>
      <c r="H119" s="89"/>
      <c r="I119" s="89"/>
      <c r="J119" s="89"/>
      <c r="K119" s="45"/>
      <c r="Z119" s="32">
        <f>$K$119</f>
        <v>0</v>
      </c>
      <c r="AA119" s="35" t="s">
        <v>2460</v>
      </c>
    </row>
    <row r="120" spans="1:27" ht="13.5" thickBot="1">
      <c r="A120" s="44" t="s">
        <v>605</v>
      </c>
      <c r="B120" s="88" t="s">
        <v>593</v>
      </c>
      <c r="C120" s="89"/>
      <c r="D120" s="89"/>
      <c r="E120" s="89"/>
      <c r="F120" s="89"/>
      <c r="G120" s="89"/>
      <c r="H120" s="89"/>
      <c r="I120" s="89"/>
      <c r="J120" s="89"/>
      <c r="K120" s="46"/>
      <c r="Z120" s="26">
        <v>102</v>
      </c>
      <c r="AA120" s="35" t="s">
        <v>2461</v>
      </c>
    </row>
    <row r="121" spans="1:27" ht="13.5" thickBot="1">
      <c r="A121" s="44" t="s">
        <v>606</v>
      </c>
      <c r="B121" s="88" t="s">
        <v>884</v>
      </c>
      <c r="C121" s="89"/>
      <c r="D121" s="89"/>
      <c r="E121" s="89"/>
      <c r="F121" s="89"/>
      <c r="G121" s="89"/>
      <c r="H121" s="89"/>
      <c r="I121" s="89"/>
      <c r="J121" s="89"/>
      <c r="K121" s="45"/>
      <c r="Z121" s="32">
        <f>$K$121</f>
        <v>0</v>
      </c>
      <c r="AA121" s="35" t="s">
        <v>2462</v>
      </c>
    </row>
    <row r="122" spans="1:27" ht="13.5" thickBot="1">
      <c r="A122" s="44" t="s">
        <v>607</v>
      </c>
      <c r="B122" s="88" t="s">
        <v>595</v>
      </c>
      <c r="C122" s="89"/>
      <c r="D122" s="89"/>
      <c r="E122" s="89"/>
      <c r="F122" s="89"/>
      <c r="G122" s="89"/>
      <c r="H122" s="89"/>
      <c r="I122" s="89"/>
      <c r="J122" s="89"/>
      <c r="K122" s="45"/>
      <c r="Z122" s="32">
        <f>$K$122</f>
        <v>0</v>
      </c>
      <c r="AA122" s="35" t="s">
        <v>2463</v>
      </c>
    </row>
    <row r="123" spans="1:27" ht="13.5" thickBot="1">
      <c r="A123" s="44"/>
      <c r="B123" s="129" t="s">
        <v>592</v>
      </c>
      <c r="C123" s="130"/>
      <c r="D123" s="130"/>
      <c r="E123" s="130"/>
      <c r="F123" s="130"/>
      <c r="G123" s="130"/>
      <c r="H123" s="130"/>
      <c r="I123" s="130"/>
      <c r="J123" s="130"/>
      <c r="K123" s="131"/>
      <c r="AA123" s="35"/>
    </row>
    <row r="124" spans="1:27" ht="13.5" thickBot="1">
      <c r="A124" s="44" t="s">
        <v>608</v>
      </c>
      <c r="B124" s="88" t="s">
        <v>599</v>
      </c>
      <c r="C124" s="89"/>
      <c r="D124" s="89"/>
      <c r="E124" s="89"/>
      <c r="F124" s="89"/>
      <c r="G124" s="89"/>
      <c r="H124" s="89"/>
      <c r="I124" s="89"/>
      <c r="J124" s="89"/>
      <c r="K124" s="45"/>
      <c r="Z124" s="32">
        <f>$K$124</f>
        <v>0</v>
      </c>
      <c r="AA124" s="35" t="s">
        <v>2903</v>
      </c>
    </row>
    <row r="125" spans="1:27" ht="13.5" thickBot="1">
      <c r="A125" s="44" t="s">
        <v>609</v>
      </c>
      <c r="B125" s="88" t="s">
        <v>600</v>
      </c>
      <c r="C125" s="89"/>
      <c r="D125" s="89"/>
      <c r="E125" s="89"/>
      <c r="F125" s="89"/>
      <c r="G125" s="89"/>
      <c r="H125" s="89"/>
      <c r="I125" s="89"/>
      <c r="J125" s="89"/>
      <c r="K125" s="45"/>
      <c r="Z125" s="32">
        <f>$K$125</f>
        <v>0</v>
      </c>
      <c r="AA125" s="35" t="s">
        <v>2904</v>
      </c>
    </row>
    <row r="126" spans="1:27" ht="13.5" thickBot="1">
      <c r="A126" s="44" t="s">
        <v>610</v>
      </c>
      <c r="B126" s="88" t="s">
        <v>601</v>
      </c>
      <c r="C126" s="89"/>
      <c r="D126" s="89"/>
      <c r="E126" s="89"/>
      <c r="F126" s="89"/>
      <c r="G126" s="89"/>
      <c r="H126" s="89"/>
      <c r="I126" s="89"/>
      <c r="J126" s="89"/>
      <c r="K126" s="45"/>
      <c r="Z126" s="32">
        <f>$K$126</f>
        <v>0</v>
      </c>
      <c r="AA126" s="35" t="s">
        <v>2464</v>
      </c>
    </row>
    <row r="127" spans="1:27" ht="13.5" customHeight="1" thickBot="1">
      <c r="A127" s="44" t="s">
        <v>611</v>
      </c>
      <c r="B127" s="88" t="s">
        <v>602</v>
      </c>
      <c r="C127" s="89"/>
      <c r="D127" s="89"/>
      <c r="E127" s="89"/>
      <c r="F127" s="89"/>
      <c r="G127" s="89"/>
      <c r="H127" s="89"/>
      <c r="I127" s="89"/>
      <c r="J127" s="89"/>
      <c r="K127" s="45"/>
      <c r="Z127" s="32">
        <f>$K$127</f>
        <v>0</v>
      </c>
      <c r="AA127" s="35" t="s">
        <v>2905</v>
      </c>
    </row>
    <row r="128" spans="1:27" ht="13.5" thickBot="1">
      <c r="A128" s="44" t="s">
        <v>612</v>
      </c>
      <c r="B128" s="88" t="s">
        <v>603</v>
      </c>
      <c r="C128" s="89"/>
      <c r="D128" s="89"/>
      <c r="E128" s="89"/>
      <c r="F128" s="89"/>
      <c r="G128" s="89"/>
      <c r="H128" s="89"/>
      <c r="I128" s="89"/>
      <c r="J128" s="89"/>
      <c r="K128" s="45"/>
      <c r="Z128" s="32">
        <f>$K$128</f>
        <v>0</v>
      </c>
      <c r="AA128" s="35" t="s">
        <v>2465</v>
      </c>
    </row>
    <row r="129" spans="1:27" ht="13.5" thickBot="1">
      <c r="A129" s="44" t="s">
        <v>613</v>
      </c>
      <c r="B129" s="88" t="s">
        <v>604</v>
      </c>
      <c r="C129" s="89"/>
      <c r="D129" s="89"/>
      <c r="E129" s="89"/>
      <c r="F129" s="89"/>
      <c r="G129" s="89"/>
      <c r="H129" s="89"/>
      <c r="I129" s="89"/>
      <c r="J129" s="89"/>
      <c r="K129" s="46"/>
      <c r="Z129" s="26">
        <v>102</v>
      </c>
      <c r="AA129" s="35" t="s">
        <v>629</v>
      </c>
    </row>
    <row r="130" spans="1:27" ht="13.5" thickBot="1">
      <c r="A130" s="44" t="s">
        <v>614</v>
      </c>
      <c r="B130" s="88" t="s">
        <v>580</v>
      </c>
      <c r="C130" s="89"/>
      <c r="D130" s="89"/>
      <c r="E130" s="89"/>
      <c r="F130" s="89"/>
      <c r="G130" s="89"/>
      <c r="H130" s="89"/>
      <c r="I130" s="89"/>
      <c r="J130" s="89"/>
      <c r="K130" s="45"/>
      <c r="Z130" s="32">
        <f>$K$130</f>
        <v>0</v>
      </c>
      <c r="AA130" s="35" t="s">
        <v>2906</v>
      </c>
    </row>
    <row r="131" spans="1:28" ht="13.5" thickBot="1">
      <c r="A131" s="10" t="s">
        <v>986</v>
      </c>
      <c r="B131" s="112" t="s">
        <v>2887</v>
      </c>
      <c r="C131" s="113"/>
      <c r="D131" s="113"/>
      <c r="E131" s="113"/>
      <c r="F131" s="113"/>
      <c r="G131" s="140"/>
      <c r="H131" s="140"/>
      <c r="I131" s="140"/>
      <c r="J131" s="140"/>
      <c r="K131" s="141"/>
      <c r="AA131" s="40" t="s">
        <v>2887</v>
      </c>
      <c r="AB131" s="41"/>
    </row>
    <row r="132" spans="1:27" ht="13.5" thickBot="1">
      <c r="A132" s="44" t="s">
        <v>987</v>
      </c>
      <c r="B132" s="88" t="s">
        <v>2400</v>
      </c>
      <c r="C132" s="89"/>
      <c r="D132" s="89"/>
      <c r="E132" s="89"/>
      <c r="F132" s="89"/>
      <c r="G132" s="158"/>
      <c r="H132" s="159"/>
      <c r="I132" s="159"/>
      <c r="J132" s="159"/>
      <c r="K132" s="160"/>
      <c r="Z132" s="32">
        <f>$G$132</f>
        <v>0</v>
      </c>
      <c r="AA132" s="35" t="s">
        <v>628</v>
      </c>
    </row>
    <row r="133" spans="1:27" ht="12.75">
      <c r="A133" s="44" t="s">
        <v>988</v>
      </c>
      <c r="B133" s="156" t="s">
        <v>581</v>
      </c>
      <c r="C133" s="157"/>
      <c r="D133" s="157"/>
      <c r="E133" s="157"/>
      <c r="F133" s="157"/>
      <c r="G133" s="157"/>
      <c r="H133" s="157"/>
      <c r="I133" s="157"/>
      <c r="J133" s="157"/>
      <c r="K133" s="47"/>
      <c r="Z133" s="26" t="b">
        <v>0</v>
      </c>
      <c r="AA133" s="35" t="s">
        <v>630</v>
      </c>
    </row>
    <row r="134" spans="1:27" ht="12.75">
      <c r="A134" s="44" t="s">
        <v>989</v>
      </c>
      <c r="B134" s="88" t="s">
        <v>776</v>
      </c>
      <c r="C134" s="89"/>
      <c r="D134" s="89"/>
      <c r="E134" s="89"/>
      <c r="F134" s="89"/>
      <c r="G134" s="89"/>
      <c r="H134" s="89"/>
      <c r="I134" s="89"/>
      <c r="J134" s="89"/>
      <c r="K134" s="48"/>
      <c r="Z134" s="26" t="b">
        <v>0</v>
      </c>
      <c r="AA134" s="35" t="s">
        <v>776</v>
      </c>
    </row>
    <row r="135" spans="1:27" ht="12.75">
      <c r="A135" s="44" t="s">
        <v>990</v>
      </c>
      <c r="B135" s="88" t="s">
        <v>617</v>
      </c>
      <c r="C135" s="89"/>
      <c r="D135" s="89"/>
      <c r="E135" s="89"/>
      <c r="F135" s="89"/>
      <c r="G135" s="89"/>
      <c r="H135" s="89"/>
      <c r="I135" s="89"/>
      <c r="J135" s="89"/>
      <c r="K135" s="48"/>
      <c r="Z135" s="26" t="b">
        <v>0</v>
      </c>
      <c r="AA135" s="35" t="s">
        <v>617</v>
      </c>
    </row>
    <row r="136" spans="1:28" ht="12.75" customHeight="1">
      <c r="A136" s="44" t="s">
        <v>991</v>
      </c>
      <c r="B136" s="88" t="s">
        <v>618</v>
      </c>
      <c r="C136" s="89"/>
      <c r="D136" s="89"/>
      <c r="E136" s="89"/>
      <c r="F136" s="89"/>
      <c r="G136" s="89"/>
      <c r="H136" s="89"/>
      <c r="I136" s="89"/>
      <c r="J136" s="89"/>
      <c r="K136" s="48"/>
      <c r="Z136" s="26" t="b">
        <v>0</v>
      </c>
      <c r="AA136" s="35" t="s">
        <v>2466</v>
      </c>
      <c r="AB136" s="35"/>
    </row>
    <row r="137" spans="1:27" ht="12.75">
      <c r="A137" s="44" t="s">
        <v>992</v>
      </c>
      <c r="B137" s="88" t="s">
        <v>3266</v>
      </c>
      <c r="C137" s="89"/>
      <c r="D137" s="89"/>
      <c r="E137" s="89"/>
      <c r="F137" s="89"/>
      <c r="G137" s="89"/>
      <c r="H137" s="89"/>
      <c r="I137" s="89"/>
      <c r="J137" s="89"/>
      <c r="K137" s="49"/>
      <c r="Z137" s="26" t="b">
        <v>0</v>
      </c>
      <c r="AA137" s="35" t="s">
        <v>3266</v>
      </c>
    </row>
    <row r="138" spans="1:27" ht="25.5" customHeight="1">
      <c r="A138" s="44" t="s">
        <v>993</v>
      </c>
      <c r="B138" s="88" t="s">
        <v>3265</v>
      </c>
      <c r="C138" s="89"/>
      <c r="D138" s="89"/>
      <c r="E138" s="89"/>
      <c r="F138" s="89"/>
      <c r="G138" s="89"/>
      <c r="H138" s="89"/>
      <c r="I138" s="89"/>
      <c r="J138" s="89"/>
      <c r="K138" s="48"/>
      <c r="Z138" s="26" t="b">
        <v>0</v>
      </c>
      <c r="AA138" s="35" t="s">
        <v>2467</v>
      </c>
    </row>
    <row r="139" spans="1:27" ht="12.75">
      <c r="A139" s="44" t="s">
        <v>2679</v>
      </c>
      <c r="B139" s="156" t="s">
        <v>2907</v>
      </c>
      <c r="C139" s="157"/>
      <c r="D139" s="157"/>
      <c r="E139" s="157"/>
      <c r="F139" s="157"/>
      <c r="G139" s="157"/>
      <c r="H139" s="157"/>
      <c r="I139" s="157"/>
      <c r="J139" s="157"/>
      <c r="K139" s="48"/>
      <c r="Z139" s="26" t="b">
        <v>0</v>
      </c>
      <c r="AA139" s="35" t="s">
        <v>2907</v>
      </c>
    </row>
    <row r="140" spans="1:27" ht="12.75">
      <c r="A140" s="44"/>
      <c r="B140" s="85"/>
      <c r="C140" s="86"/>
      <c r="D140" s="86"/>
      <c r="E140" s="86"/>
      <c r="F140" s="86"/>
      <c r="G140" s="86"/>
      <c r="H140" s="86"/>
      <c r="I140" s="86"/>
      <c r="J140" s="86"/>
      <c r="K140" s="87"/>
      <c r="AA140" s="35"/>
    </row>
    <row r="141" spans="1:27" ht="12.75">
      <c r="A141" s="44" t="s">
        <v>3019</v>
      </c>
      <c r="B141" s="88" t="s">
        <v>2888</v>
      </c>
      <c r="C141" s="89"/>
      <c r="D141" s="89"/>
      <c r="E141" s="89"/>
      <c r="F141" s="89"/>
      <c r="G141" s="89"/>
      <c r="H141" s="89"/>
      <c r="I141" s="89"/>
      <c r="J141" s="89"/>
      <c r="K141" s="48"/>
      <c r="Z141" s="26" t="b">
        <v>0</v>
      </c>
      <c r="AA141" s="35" t="s">
        <v>2888</v>
      </c>
    </row>
    <row r="142" spans="1:27" ht="12.75" customHeight="1">
      <c r="A142" s="44" t="s">
        <v>3020</v>
      </c>
      <c r="B142" s="88" t="s">
        <v>3267</v>
      </c>
      <c r="C142" s="89"/>
      <c r="D142" s="89"/>
      <c r="E142" s="89"/>
      <c r="F142" s="89"/>
      <c r="G142" s="89"/>
      <c r="H142" s="89"/>
      <c r="I142" s="89"/>
      <c r="J142" s="89"/>
      <c r="K142" s="48"/>
      <c r="Z142" s="26" t="b">
        <v>0</v>
      </c>
      <c r="AA142" s="35" t="s">
        <v>2468</v>
      </c>
    </row>
    <row r="143" spans="1:27" ht="25.5" customHeight="1">
      <c r="A143" s="44" t="s">
        <v>3021</v>
      </c>
      <c r="B143" s="129" t="s">
        <v>619</v>
      </c>
      <c r="C143" s="130"/>
      <c r="D143" s="130"/>
      <c r="E143" s="130"/>
      <c r="F143" s="130"/>
      <c r="G143" s="130"/>
      <c r="H143" s="130"/>
      <c r="I143" s="130"/>
      <c r="J143" s="130"/>
      <c r="K143" s="48"/>
      <c r="Z143" s="26" t="b">
        <v>0</v>
      </c>
      <c r="AA143" s="35" t="s">
        <v>2469</v>
      </c>
    </row>
    <row r="144" spans="1:27" ht="12.75">
      <c r="A144" s="44"/>
      <c r="B144" s="85"/>
      <c r="C144" s="86"/>
      <c r="D144" s="86"/>
      <c r="E144" s="86"/>
      <c r="F144" s="86"/>
      <c r="G144" s="86"/>
      <c r="H144" s="86"/>
      <c r="I144" s="86"/>
      <c r="J144" s="86"/>
      <c r="K144" s="87"/>
      <c r="AA144" s="35"/>
    </row>
    <row r="145" spans="1:27" ht="12.75">
      <c r="A145" s="44" t="s">
        <v>621</v>
      </c>
      <c r="B145" s="88" t="s">
        <v>2892</v>
      </c>
      <c r="C145" s="89"/>
      <c r="D145" s="89"/>
      <c r="E145" s="89"/>
      <c r="F145" s="89"/>
      <c r="G145" s="89"/>
      <c r="H145" s="89"/>
      <c r="I145" s="89"/>
      <c r="J145" s="89"/>
      <c r="K145" s="92"/>
      <c r="AA145" s="40" t="s">
        <v>631</v>
      </c>
    </row>
    <row r="146" spans="1:27" ht="12.75">
      <c r="A146" s="44" t="s">
        <v>622</v>
      </c>
      <c r="B146" s="88" t="s">
        <v>3289</v>
      </c>
      <c r="C146" s="89"/>
      <c r="D146" s="89"/>
      <c r="E146" s="89"/>
      <c r="F146" s="89"/>
      <c r="G146" s="89"/>
      <c r="H146" s="89"/>
      <c r="I146" s="89"/>
      <c r="J146" s="89"/>
      <c r="K146" s="48"/>
      <c r="Z146" s="26" t="b">
        <v>0</v>
      </c>
      <c r="AA146" s="35" t="s">
        <v>3289</v>
      </c>
    </row>
    <row r="147" spans="1:27" ht="12.75">
      <c r="A147" s="44" t="s">
        <v>623</v>
      </c>
      <c r="B147" s="88" t="s">
        <v>3290</v>
      </c>
      <c r="C147" s="89"/>
      <c r="D147" s="89"/>
      <c r="E147" s="89"/>
      <c r="F147" s="89"/>
      <c r="G147" s="89"/>
      <c r="H147" s="89"/>
      <c r="I147" s="89"/>
      <c r="J147" s="89"/>
      <c r="K147" s="48"/>
      <c r="Z147" s="26" t="b">
        <v>0</v>
      </c>
      <c r="AA147" s="35" t="s">
        <v>3290</v>
      </c>
    </row>
    <row r="148" spans="1:27" ht="12.75">
      <c r="A148" s="44" t="s">
        <v>624</v>
      </c>
      <c r="B148" s="88" t="s">
        <v>2685</v>
      </c>
      <c r="C148" s="89"/>
      <c r="D148" s="89"/>
      <c r="E148" s="89"/>
      <c r="F148" s="89"/>
      <c r="G148" s="89"/>
      <c r="H148" s="89"/>
      <c r="I148" s="89"/>
      <c r="J148" s="89"/>
      <c r="K148" s="48"/>
      <c r="Z148" s="26" t="b">
        <v>0</v>
      </c>
      <c r="AA148" s="35" t="s">
        <v>2685</v>
      </c>
    </row>
    <row r="149" spans="1:27" ht="12.75">
      <c r="A149" s="44" t="s">
        <v>625</v>
      </c>
      <c r="B149" s="88" t="s">
        <v>1810</v>
      </c>
      <c r="C149" s="89"/>
      <c r="D149" s="89"/>
      <c r="E149" s="89"/>
      <c r="F149" s="89"/>
      <c r="G149" s="89"/>
      <c r="H149" s="89"/>
      <c r="I149" s="89"/>
      <c r="J149" s="89"/>
      <c r="K149" s="48"/>
      <c r="Z149" s="26" t="b">
        <v>0</v>
      </c>
      <c r="AA149" s="35" t="s">
        <v>1810</v>
      </c>
    </row>
    <row r="150" spans="1:27" ht="25.5" customHeight="1">
      <c r="A150" s="44" t="s">
        <v>2908</v>
      </c>
      <c r="B150" s="90" t="s">
        <v>2411</v>
      </c>
      <c r="C150" s="91"/>
      <c r="D150" s="91"/>
      <c r="E150" s="91"/>
      <c r="F150" s="91"/>
      <c r="G150" s="91"/>
      <c r="H150" s="91"/>
      <c r="I150" s="91"/>
      <c r="J150" s="91"/>
      <c r="K150" s="49"/>
      <c r="Z150" s="26" t="b">
        <v>0</v>
      </c>
      <c r="AA150" s="35" t="s">
        <v>2491</v>
      </c>
    </row>
    <row r="151" spans="1:27" s="28" customFormat="1" ht="13.5" customHeight="1">
      <c r="A151" s="60" t="s">
        <v>2412</v>
      </c>
      <c r="B151" s="88">
        <f>IF(Z150=TRUE,"Наименование ЦКП","")</f>
      </c>
      <c r="C151" s="89"/>
      <c r="D151" s="89"/>
      <c r="E151" s="89"/>
      <c r="F151" s="89"/>
      <c r="G151" s="89"/>
      <c r="H151" s="89"/>
      <c r="I151" s="89"/>
      <c r="J151" s="89"/>
      <c r="K151" s="92"/>
      <c r="AA151" s="35"/>
    </row>
    <row r="152" spans="1:27" ht="13.5" thickBot="1">
      <c r="A152" s="13" t="s">
        <v>2413</v>
      </c>
      <c r="B152" s="82"/>
      <c r="C152" s="83"/>
      <c r="D152" s="83"/>
      <c r="E152" s="83"/>
      <c r="F152" s="83"/>
      <c r="G152" s="83"/>
      <c r="H152" s="83"/>
      <c r="I152" s="83"/>
      <c r="J152" s="83"/>
      <c r="K152" s="84"/>
      <c r="Z152" s="26">
        <v>1</v>
      </c>
      <c r="AA152" s="35" t="s">
        <v>2569</v>
      </c>
    </row>
    <row r="153" spans="1:27" ht="39.75" customHeight="1" thickBot="1">
      <c r="A153" s="44" t="s">
        <v>2492</v>
      </c>
      <c r="B153" s="67"/>
      <c r="C153" s="68"/>
      <c r="D153" s="68"/>
      <c r="E153" s="68"/>
      <c r="F153" s="68"/>
      <c r="G153" s="68"/>
      <c r="H153" s="68"/>
      <c r="I153" s="68"/>
      <c r="J153" s="68"/>
      <c r="K153" s="69"/>
      <c r="Z153" s="32">
        <f>$B$153</f>
        <v>0</v>
      </c>
      <c r="AA153" s="35" t="s">
        <v>2570</v>
      </c>
    </row>
    <row r="154" spans="1:27" ht="13.5" thickBot="1">
      <c r="A154" s="44" t="s">
        <v>2414</v>
      </c>
      <c r="B154" s="88" t="s">
        <v>647</v>
      </c>
      <c r="C154" s="89"/>
      <c r="D154" s="89"/>
      <c r="E154" s="89"/>
      <c r="F154" s="89"/>
      <c r="G154" s="89"/>
      <c r="H154" s="89"/>
      <c r="I154" s="89"/>
      <c r="J154" s="89"/>
      <c r="K154" s="48"/>
      <c r="Z154" s="26" t="b">
        <v>0</v>
      </c>
      <c r="AA154" s="35" t="s">
        <v>3268</v>
      </c>
    </row>
    <row r="155" spans="1:27" ht="13.5" thickBot="1">
      <c r="A155" s="11" t="s">
        <v>1097</v>
      </c>
      <c r="B155" s="132" t="s">
        <v>1098</v>
      </c>
      <c r="C155" s="133"/>
      <c r="D155" s="133"/>
      <c r="E155" s="133"/>
      <c r="F155" s="133"/>
      <c r="G155" s="133"/>
      <c r="H155" s="133"/>
      <c r="I155" s="133"/>
      <c r="J155" s="133"/>
      <c r="K155" s="134"/>
      <c r="AA155" s="40" t="s">
        <v>1098</v>
      </c>
    </row>
    <row r="156" spans="1:27" s="28" customFormat="1" ht="13.5" customHeight="1" thickBot="1">
      <c r="A156" s="11" t="s">
        <v>2415</v>
      </c>
      <c r="B156" s="132" t="s">
        <v>582</v>
      </c>
      <c r="C156" s="133"/>
      <c r="D156" s="133"/>
      <c r="E156" s="133"/>
      <c r="F156" s="133"/>
      <c r="G156" s="133"/>
      <c r="H156" s="133"/>
      <c r="I156" s="133"/>
      <c r="J156" s="133"/>
      <c r="K156" s="134"/>
      <c r="AA156" s="35"/>
    </row>
    <row r="157" spans="1:27" ht="39.75" customHeight="1" thickBot="1">
      <c r="A157" s="44" t="s">
        <v>2419</v>
      </c>
      <c r="B157" s="67"/>
      <c r="C157" s="68"/>
      <c r="D157" s="68"/>
      <c r="E157" s="68"/>
      <c r="F157" s="68"/>
      <c r="G157" s="68"/>
      <c r="H157" s="68"/>
      <c r="I157" s="68"/>
      <c r="J157" s="68"/>
      <c r="K157" s="69"/>
      <c r="Z157" s="32">
        <f>$B$157</f>
        <v>0</v>
      </c>
      <c r="AA157" s="35" t="s">
        <v>582</v>
      </c>
    </row>
    <row r="158" spans="1:27" s="28" customFormat="1" ht="13.5" customHeight="1" thickBot="1">
      <c r="A158" s="11" t="s">
        <v>2420</v>
      </c>
      <c r="B158" s="132" t="s">
        <v>583</v>
      </c>
      <c r="C158" s="133"/>
      <c r="D158" s="133"/>
      <c r="E158" s="133"/>
      <c r="F158" s="133"/>
      <c r="G158" s="133"/>
      <c r="H158" s="133"/>
      <c r="I158" s="133"/>
      <c r="J158" s="133"/>
      <c r="K158" s="134"/>
      <c r="AA158" s="35"/>
    </row>
    <row r="159" spans="1:27" ht="39.75" customHeight="1" thickBot="1">
      <c r="A159" s="44" t="s">
        <v>2421</v>
      </c>
      <c r="B159" s="67"/>
      <c r="C159" s="68"/>
      <c r="D159" s="68"/>
      <c r="E159" s="68"/>
      <c r="F159" s="68"/>
      <c r="G159" s="68"/>
      <c r="H159" s="68"/>
      <c r="I159" s="68"/>
      <c r="J159" s="68"/>
      <c r="K159" s="69"/>
      <c r="Z159" s="32">
        <f>$B$159</f>
        <v>0</v>
      </c>
      <c r="AA159" s="35" t="s">
        <v>583</v>
      </c>
    </row>
    <row r="160" spans="1:27" s="28" customFormat="1" ht="13.5" customHeight="1">
      <c r="A160" s="11" t="s">
        <v>2422</v>
      </c>
      <c r="B160" s="132" t="s">
        <v>584</v>
      </c>
      <c r="C160" s="133"/>
      <c r="D160" s="133"/>
      <c r="E160" s="133"/>
      <c r="F160" s="133"/>
      <c r="G160" s="133"/>
      <c r="H160" s="133"/>
      <c r="I160" s="133"/>
      <c r="J160" s="133"/>
      <c r="K160" s="134"/>
      <c r="AA160" s="35"/>
    </row>
    <row r="161" spans="1:27" s="28" customFormat="1" ht="13.5" customHeight="1">
      <c r="A161" s="44" t="s">
        <v>2423</v>
      </c>
      <c r="B161" s="19"/>
      <c r="C161" s="126" t="s">
        <v>585</v>
      </c>
      <c r="D161" s="126"/>
      <c r="E161" s="126"/>
      <c r="F161" s="126"/>
      <c r="G161" s="126"/>
      <c r="H161" s="126"/>
      <c r="I161" s="126"/>
      <c r="J161" s="126"/>
      <c r="K161" s="127"/>
      <c r="Z161" s="26">
        <v>0</v>
      </c>
      <c r="AA161" s="35" t="s">
        <v>584</v>
      </c>
    </row>
    <row r="162" spans="1:27" s="28" customFormat="1" ht="13.5" customHeight="1">
      <c r="A162" s="44" t="s">
        <v>2424</v>
      </c>
      <c r="B162" s="19"/>
      <c r="C162" s="126" t="s">
        <v>586</v>
      </c>
      <c r="D162" s="126"/>
      <c r="E162" s="126"/>
      <c r="F162" s="126"/>
      <c r="G162" s="126"/>
      <c r="H162" s="126"/>
      <c r="I162" s="126"/>
      <c r="J162" s="126"/>
      <c r="K162" s="127"/>
      <c r="AA162" s="35"/>
    </row>
    <row r="163" spans="1:27" s="28" customFormat="1" ht="13.5" customHeight="1">
      <c r="A163" s="44" t="s">
        <v>2425</v>
      </c>
      <c r="B163" s="19"/>
      <c r="C163" s="126" t="s">
        <v>587</v>
      </c>
      <c r="D163" s="126"/>
      <c r="E163" s="126"/>
      <c r="F163" s="126"/>
      <c r="G163" s="126"/>
      <c r="H163" s="126"/>
      <c r="I163" s="126"/>
      <c r="J163" s="126"/>
      <c r="K163" s="127"/>
      <c r="AA163" s="35"/>
    </row>
    <row r="164" spans="1:27" s="28" customFormat="1" ht="13.5" customHeight="1" thickBot="1">
      <c r="A164" s="44" t="s">
        <v>2426</v>
      </c>
      <c r="B164" s="19"/>
      <c r="C164" s="126" t="s">
        <v>588</v>
      </c>
      <c r="D164" s="126"/>
      <c r="E164" s="126"/>
      <c r="F164" s="126"/>
      <c r="G164" s="126"/>
      <c r="H164" s="126"/>
      <c r="I164" s="126"/>
      <c r="J164" s="126"/>
      <c r="K164" s="127"/>
      <c r="AA164" s="35"/>
    </row>
    <row r="165" spans="1:27" s="28" customFormat="1" ht="13.5" customHeight="1" thickBot="1">
      <c r="A165" s="11" t="s">
        <v>2427</v>
      </c>
      <c r="B165" s="70" t="s">
        <v>589</v>
      </c>
      <c r="C165" s="71"/>
      <c r="D165" s="71"/>
      <c r="E165" s="71"/>
      <c r="F165" s="71"/>
      <c r="G165" s="71"/>
      <c r="H165" s="71"/>
      <c r="I165" s="71"/>
      <c r="J165" s="71"/>
      <c r="K165" s="72"/>
      <c r="AA165" s="35"/>
    </row>
    <row r="166" spans="1:27" ht="39.75" customHeight="1" thickBot="1">
      <c r="A166" s="44" t="s">
        <v>2428</v>
      </c>
      <c r="B166" s="67"/>
      <c r="C166" s="68"/>
      <c r="D166" s="68"/>
      <c r="E166" s="68"/>
      <c r="F166" s="68"/>
      <c r="G166" s="68"/>
      <c r="H166" s="68"/>
      <c r="I166" s="68"/>
      <c r="J166" s="68"/>
      <c r="K166" s="69"/>
      <c r="Z166" s="32">
        <f>$B$166</f>
        <v>0</v>
      </c>
      <c r="AA166" s="35" t="s">
        <v>589</v>
      </c>
    </row>
    <row r="167" spans="1:27" s="28" customFormat="1" ht="13.5" customHeight="1" thickBot="1">
      <c r="A167" s="11" t="s">
        <v>2429</v>
      </c>
      <c r="B167" s="115" t="s">
        <v>3269</v>
      </c>
      <c r="C167" s="116"/>
      <c r="D167" s="116"/>
      <c r="E167" s="116"/>
      <c r="F167" s="116"/>
      <c r="G167" s="116"/>
      <c r="H167" s="116"/>
      <c r="I167" s="117"/>
      <c r="J167" s="118"/>
      <c r="K167" s="119"/>
      <c r="Z167" s="32">
        <f>$J$167</f>
        <v>0</v>
      </c>
      <c r="AA167" s="35" t="s">
        <v>3269</v>
      </c>
    </row>
    <row r="168" spans="1:28" s="28" customFormat="1" ht="13.5" customHeight="1" thickBot="1">
      <c r="A168" s="11" t="s">
        <v>2430</v>
      </c>
      <c r="B168" s="101" t="s">
        <v>590</v>
      </c>
      <c r="C168" s="102"/>
      <c r="D168" s="102"/>
      <c r="E168" s="102"/>
      <c r="F168" s="102"/>
      <c r="G168" s="102"/>
      <c r="H168" s="102"/>
      <c r="I168" s="102"/>
      <c r="J168" s="71"/>
      <c r="K168" s="72"/>
      <c r="AA168" s="40" t="s">
        <v>590</v>
      </c>
      <c r="AB168" s="42"/>
    </row>
    <row r="169" spans="1:28" ht="13.5" customHeight="1" thickBot="1">
      <c r="A169" s="44" t="s">
        <v>2431</v>
      </c>
      <c r="B169" s="95" t="s">
        <v>2867</v>
      </c>
      <c r="C169" s="96"/>
      <c r="D169" s="96"/>
      <c r="E169" s="96"/>
      <c r="F169" s="96"/>
      <c r="G169" s="120"/>
      <c r="H169" s="121"/>
      <c r="I169" s="121"/>
      <c r="J169" s="121"/>
      <c r="K169" s="122"/>
      <c r="Z169" s="32">
        <f>$G$169</f>
        <v>0</v>
      </c>
      <c r="AA169" s="35" t="s">
        <v>2867</v>
      </c>
      <c r="AB169" s="35"/>
    </row>
    <row r="170" spans="1:28" ht="13.5" thickBot="1">
      <c r="A170" s="44" t="s">
        <v>2432</v>
      </c>
      <c r="B170" s="95" t="s">
        <v>1316</v>
      </c>
      <c r="C170" s="96"/>
      <c r="D170" s="96"/>
      <c r="E170" s="96"/>
      <c r="F170" s="96"/>
      <c r="G170" s="120"/>
      <c r="H170" s="121"/>
      <c r="I170" s="121"/>
      <c r="J170" s="121"/>
      <c r="K170" s="122"/>
      <c r="Z170" s="32">
        <f>$G$170</f>
        <v>0</v>
      </c>
      <c r="AA170" s="35" t="s">
        <v>1316</v>
      </c>
      <c r="AB170" s="35"/>
    </row>
    <row r="171" spans="1:28" ht="13.5" customHeight="1" thickBot="1">
      <c r="A171" s="44" t="s">
        <v>2433</v>
      </c>
      <c r="B171" s="95" t="s">
        <v>2868</v>
      </c>
      <c r="C171" s="96"/>
      <c r="D171" s="96"/>
      <c r="E171" s="96"/>
      <c r="F171" s="96"/>
      <c r="G171" s="120"/>
      <c r="H171" s="121"/>
      <c r="I171" s="121"/>
      <c r="J171" s="121"/>
      <c r="K171" s="122"/>
      <c r="Z171" s="32">
        <f>$G$171</f>
        <v>0</v>
      </c>
      <c r="AA171" s="35" t="s">
        <v>2868</v>
      </c>
      <c r="AB171" s="35"/>
    </row>
    <row r="172" spans="1:28" ht="13.5" thickBot="1">
      <c r="A172" s="44" t="s">
        <v>2434</v>
      </c>
      <c r="B172" s="95" t="s">
        <v>2363</v>
      </c>
      <c r="C172" s="96"/>
      <c r="D172" s="96"/>
      <c r="E172" s="96"/>
      <c r="F172" s="96"/>
      <c r="G172" s="65"/>
      <c r="H172" s="66"/>
      <c r="I172" s="66"/>
      <c r="J172" s="66"/>
      <c r="K172" s="64"/>
      <c r="Z172" s="34">
        <v>3</v>
      </c>
      <c r="AA172" s="35" t="s">
        <v>2363</v>
      </c>
      <c r="AB172" s="35"/>
    </row>
    <row r="173" spans="1:28" ht="13.5" customHeight="1" thickBot="1">
      <c r="A173" s="44" t="s">
        <v>2435</v>
      </c>
      <c r="B173" s="95" t="s">
        <v>2878</v>
      </c>
      <c r="C173" s="96"/>
      <c r="D173" s="96"/>
      <c r="E173" s="96"/>
      <c r="F173" s="96"/>
      <c r="G173" s="120"/>
      <c r="H173" s="121"/>
      <c r="I173" s="121"/>
      <c r="J173" s="121"/>
      <c r="K173" s="122"/>
      <c r="Z173" s="32">
        <f>$G$173</f>
        <v>0</v>
      </c>
      <c r="AA173" s="35" t="s">
        <v>2878</v>
      </c>
      <c r="AB173" s="35"/>
    </row>
    <row r="174" spans="1:28" ht="13.5" customHeight="1" thickBot="1">
      <c r="A174" s="44" t="s">
        <v>2436</v>
      </c>
      <c r="B174" s="95" t="s">
        <v>2883</v>
      </c>
      <c r="C174" s="96"/>
      <c r="D174" s="96"/>
      <c r="E174" s="96"/>
      <c r="F174" s="96"/>
      <c r="G174" s="120"/>
      <c r="H174" s="121"/>
      <c r="I174" s="121"/>
      <c r="J174" s="121"/>
      <c r="K174" s="122"/>
      <c r="Z174" s="32">
        <f>$G$174</f>
        <v>0</v>
      </c>
      <c r="AA174" s="35" t="s">
        <v>2883</v>
      </c>
      <c r="AB174" s="35"/>
    </row>
    <row r="175" spans="1:28" ht="13.5" thickBot="1">
      <c r="A175" s="44" t="s">
        <v>2437</v>
      </c>
      <c r="B175" s="95" t="s">
        <v>2884</v>
      </c>
      <c r="C175" s="96"/>
      <c r="D175" s="96"/>
      <c r="E175" s="96"/>
      <c r="F175" s="96"/>
      <c r="G175" s="120"/>
      <c r="H175" s="121"/>
      <c r="I175" s="121"/>
      <c r="J175" s="121"/>
      <c r="K175" s="122"/>
      <c r="Z175" s="32">
        <f>$G$175</f>
        <v>0</v>
      </c>
      <c r="AA175" s="35" t="s">
        <v>2884</v>
      </c>
      <c r="AB175" s="35"/>
    </row>
    <row r="176" spans="1:28" ht="13.5" thickBot="1">
      <c r="A176" s="44" t="s">
        <v>2438</v>
      </c>
      <c r="B176" s="95" t="s">
        <v>2885</v>
      </c>
      <c r="C176" s="96"/>
      <c r="D176" s="96"/>
      <c r="E176" s="96"/>
      <c r="F176" s="96"/>
      <c r="G176" s="120"/>
      <c r="H176" s="121"/>
      <c r="I176" s="121"/>
      <c r="J176" s="121"/>
      <c r="K176" s="122"/>
      <c r="Z176" s="32">
        <f>$G$176</f>
        <v>0</v>
      </c>
      <c r="AA176" s="35" t="s">
        <v>2885</v>
      </c>
      <c r="AB176" s="35"/>
    </row>
    <row r="177" spans="1:28" ht="13.5" thickBot="1">
      <c r="A177" s="44" t="s">
        <v>2439</v>
      </c>
      <c r="B177" s="95" t="s">
        <v>2885</v>
      </c>
      <c r="C177" s="96"/>
      <c r="D177" s="96"/>
      <c r="E177" s="96"/>
      <c r="F177" s="96"/>
      <c r="G177" s="120"/>
      <c r="H177" s="121"/>
      <c r="I177" s="121"/>
      <c r="J177" s="121"/>
      <c r="K177" s="122"/>
      <c r="Z177" s="32">
        <f>$G$177</f>
        <v>0</v>
      </c>
      <c r="AA177" s="35" t="s">
        <v>2885</v>
      </c>
      <c r="AB177" s="35"/>
    </row>
    <row r="178" spans="1:28" ht="13.5" thickBot="1">
      <c r="A178" s="44" t="s">
        <v>2440</v>
      </c>
      <c r="B178" s="95" t="s">
        <v>2885</v>
      </c>
      <c r="C178" s="96"/>
      <c r="D178" s="96"/>
      <c r="E178" s="96"/>
      <c r="F178" s="96"/>
      <c r="G178" s="120"/>
      <c r="H178" s="121"/>
      <c r="I178" s="121"/>
      <c r="J178" s="121"/>
      <c r="K178" s="122"/>
      <c r="Z178" s="32">
        <f>$G$178</f>
        <v>0</v>
      </c>
      <c r="AA178" s="35" t="s">
        <v>2885</v>
      </c>
      <c r="AB178" s="35"/>
    </row>
    <row r="179" spans="1:27" ht="12.75" customHeight="1" thickBot="1">
      <c r="A179" s="11" t="s">
        <v>2441</v>
      </c>
      <c r="B179" s="153" t="s">
        <v>2881</v>
      </c>
      <c r="C179" s="145"/>
      <c r="D179" s="145"/>
      <c r="E179" s="145"/>
      <c r="F179" s="146"/>
      <c r="G179" s="132" t="s">
        <v>2183</v>
      </c>
      <c r="H179" s="133"/>
      <c r="I179" s="134"/>
      <c r="J179" s="135" t="s">
        <v>2880</v>
      </c>
      <c r="K179" s="134"/>
      <c r="Z179" s="26">
        <v>1</v>
      </c>
      <c r="AA179" s="35" t="s">
        <v>634</v>
      </c>
    </row>
    <row r="180" spans="1:27" ht="13.5" thickBot="1">
      <c r="A180" s="44" t="s">
        <v>2442</v>
      </c>
      <c r="B180" s="65"/>
      <c r="C180" s="66"/>
      <c r="D180" s="66"/>
      <c r="E180" s="66"/>
      <c r="F180" s="64"/>
      <c r="G180" s="65"/>
      <c r="H180" s="66"/>
      <c r="I180" s="64"/>
      <c r="J180" s="120"/>
      <c r="K180" s="122"/>
      <c r="Z180" s="26">
        <v>1</v>
      </c>
      <c r="AA180" s="35" t="s">
        <v>2909</v>
      </c>
    </row>
    <row r="181" spans="1:27" ht="13.5" thickBot="1">
      <c r="A181" s="44" t="s">
        <v>2443</v>
      </c>
      <c r="B181" s="65"/>
      <c r="C181" s="66"/>
      <c r="D181" s="66"/>
      <c r="E181" s="66"/>
      <c r="F181" s="64"/>
      <c r="G181" s="65"/>
      <c r="H181" s="66"/>
      <c r="I181" s="64"/>
      <c r="J181" s="120"/>
      <c r="K181" s="122"/>
      <c r="Z181" s="32">
        <f>$J$180</f>
        <v>0</v>
      </c>
      <c r="AA181" s="35" t="s">
        <v>2910</v>
      </c>
    </row>
    <row r="182" spans="1:27" ht="12.75" customHeight="1" thickBot="1">
      <c r="A182" s="11" t="s">
        <v>2444</v>
      </c>
      <c r="B182" s="132" t="s">
        <v>2882</v>
      </c>
      <c r="C182" s="133"/>
      <c r="D182" s="133"/>
      <c r="E182" s="133"/>
      <c r="F182" s="134"/>
      <c r="G182" s="132" t="s">
        <v>2184</v>
      </c>
      <c r="H182" s="133"/>
      <c r="I182" s="134"/>
      <c r="J182" s="135" t="s">
        <v>2880</v>
      </c>
      <c r="K182" s="134"/>
      <c r="Z182" s="26">
        <v>1</v>
      </c>
      <c r="AA182" s="35" t="s">
        <v>633</v>
      </c>
    </row>
    <row r="183" spans="1:27" ht="13.5" thickBot="1">
      <c r="A183" s="44" t="s">
        <v>2445</v>
      </c>
      <c r="B183" s="65"/>
      <c r="C183" s="66"/>
      <c r="D183" s="66"/>
      <c r="E183" s="66"/>
      <c r="F183" s="64"/>
      <c r="G183" s="120"/>
      <c r="H183" s="121"/>
      <c r="I183" s="122"/>
      <c r="J183" s="120"/>
      <c r="K183" s="122"/>
      <c r="Z183" s="26">
        <v>1</v>
      </c>
      <c r="AA183" s="35" t="s">
        <v>2909</v>
      </c>
    </row>
    <row r="184" spans="1:27" ht="13.5" thickBot="1">
      <c r="A184" s="44" t="s">
        <v>2446</v>
      </c>
      <c r="B184" s="65"/>
      <c r="C184" s="66"/>
      <c r="D184" s="66"/>
      <c r="E184" s="66"/>
      <c r="F184" s="64"/>
      <c r="G184" s="120"/>
      <c r="H184" s="121"/>
      <c r="I184" s="122"/>
      <c r="J184" s="120"/>
      <c r="K184" s="122"/>
      <c r="Z184" s="32">
        <f>$J$181</f>
        <v>0</v>
      </c>
      <c r="AA184" s="35" t="s">
        <v>2910</v>
      </c>
    </row>
    <row r="185" spans="1:27" ht="13.5" thickBot="1">
      <c r="A185" s="10" t="s">
        <v>994</v>
      </c>
      <c r="B185" s="123" t="s">
        <v>1809</v>
      </c>
      <c r="C185" s="124"/>
      <c r="D185" s="124"/>
      <c r="E185" s="124"/>
      <c r="F185" s="124"/>
      <c r="G185" s="124"/>
      <c r="H185" s="124"/>
      <c r="I185" s="124"/>
      <c r="J185" s="124"/>
      <c r="K185" s="125"/>
      <c r="AA185" s="40" t="s">
        <v>632</v>
      </c>
    </row>
    <row r="186" spans="1:27" ht="13.5" thickBot="1">
      <c r="A186" s="13" t="s">
        <v>995</v>
      </c>
      <c r="B186" s="65"/>
      <c r="C186" s="66"/>
      <c r="D186" s="66"/>
      <c r="E186" s="66"/>
      <c r="F186" s="66"/>
      <c r="G186" s="66"/>
      <c r="H186" s="66"/>
      <c r="I186" s="66"/>
      <c r="J186" s="66"/>
      <c r="K186" s="64"/>
      <c r="Z186" s="26">
        <v>1</v>
      </c>
      <c r="AA186" s="35" t="s">
        <v>632</v>
      </c>
    </row>
    <row r="187" spans="1:27" ht="13.5" thickBot="1">
      <c r="A187" s="13" t="s">
        <v>305</v>
      </c>
      <c r="B187" s="65"/>
      <c r="C187" s="66"/>
      <c r="D187" s="66"/>
      <c r="E187" s="66"/>
      <c r="F187" s="66"/>
      <c r="G187" s="66"/>
      <c r="H187" s="66"/>
      <c r="I187" s="66"/>
      <c r="J187" s="66"/>
      <c r="K187" s="64"/>
      <c r="Z187" s="26">
        <v>1</v>
      </c>
      <c r="AA187" s="35" t="s">
        <v>632</v>
      </c>
    </row>
    <row r="188" spans="1:27" ht="13.5" thickBot="1">
      <c r="A188" s="13" t="s">
        <v>306</v>
      </c>
      <c r="B188" s="65"/>
      <c r="C188" s="66"/>
      <c r="D188" s="66"/>
      <c r="E188" s="66"/>
      <c r="F188" s="66"/>
      <c r="G188" s="66"/>
      <c r="H188" s="66"/>
      <c r="I188" s="66"/>
      <c r="J188" s="66"/>
      <c r="K188" s="64"/>
      <c r="Z188" s="26">
        <v>1</v>
      </c>
      <c r="AA188" s="35" t="s">
        <v>632</v>
      </c>
    </row>
    <row r="189" spans="1:27" ht="13.5" thickBot="1">
      <c r="A189" s="13" t="s">
        <v>307</v>
      </c>
      <c r="B189" s="65"/>
      <c r="C189" s="66"/>
      <c r="D189" s="66"/>
      <c r="E189" s="66"/>
      <c r="F189" s="66"/>
      <c r="G189" s="66"/>
      <c r="H189" s="66"/>
      <c r="I189" s="66"/>
      <c r="J189" s="66"/>
      <c r="K189" s="64"/>
      <c r="Z189" s="26">
        <v>1</v>
      </c>
      <c r="AA189" s="35" t="s">
        <v>632</v>
      </c>
    </row>
    <row r="190" spans="1:27" ht="13.5" thickBot="1">
      <c r="A190" s="13" t="s">
        <v>620</v>
      </c>
      <c r="B190" s="65"/>
      <c r="C190" s="66"/>
      <c r="D190" s="66"/>
      <c r="E190" s="66"/>
      <c r="F190" s="66"/>
      <c r="G190" s="66"/>
      <c r="H190" s="66"/>
      <c r="I190" s="66"/>
      <c r="J190" s="66"/>
      <c r="K190" s="64"/>
      <c r="Z190" s="26">
        <v>1</v>
      </c>
      <c r="AA190" s="35" t="s">
        <v>632</v>
      </c>
    </row>
    <row r="191" spans="1:27" ht="13.5" customHeight="1" thickBot="1">
      <c r="A191" s="10" t="s">
        <v>2470</v>
      </c>
      <c r="B191" s="76" t="s">
        <v>3270</v>
      </c>
      <c r="C191" s="77"/>
      <c r="D191" s="77"/>
      <c r="E191" s="77"/>
      <c r="F191" s="77"/>
      <c r="G191" s="77"/>
      <c r="H191" s="77"/>
      <c r="I191" s="77"/>
      <c r="J191" s="77"/>
      <c r="K191" s="50"/>
      <c r="Z191" s="26" t="b">
        <v>0</v>
      </c>
      <c r="AA191" s="58" t="s">
        <v>2418</v>
      </c>
    </row>
    <row r="192" spans="1:27" ht="13.5" customHeight="1" thickBot="1">
      <c r="A192" s="61" t="s">
        <v>2471</v>
      </c>
      <c r="B192" s="78" t="s">
        <v>2489</v>
      </c>
      <c r="C192" s="78"/>
      <c r="D192" s="78"/>
      <c r="E192" s="78"/>
      <c r="F192" s="79" t="s">
        <v>2474</v>
      </c>
      <c r="G192" s="80"/>
      <c r="H192" s="80"/>
      <c r="I192" s="80"/>
      <c r="J192" s="80"/>
      <c r="K192" s="81"/>
      <c r="Z192" s="33">
        <f>C193</f>
        <v>0</v>
      </c>
      <c r="AA192" s="35" t="s">
        <v>2477</v>
      </c>
    </row>
    <row r="193" spans="1:27" s="56" customFormat="1" ht="15.75" customHeight="1" thickBot="1">
      <c r="A193" s="51" t="s">
        <v>2472</v>
      </c>
      <c r="B193" s="52" t="s">
        <v>2416</v>
      </c>
      <c r="C193" s="53"/>
      <c r="D193" s="54" t="s">
        <v>2417</v>
      </c>
      <c r="E193" s="59"/>
      <c r="F193" s="73"/>
      <c r="G193" s="74"/>
      <c r="H193" s="74"/>
      <c r="I193" s="74"/>
      <c r="J193" s="74"/>
      <c r="K193" s="75"/>
      <c r="L193" s="55"/>
      <c r="X193" s="57"/>
      <c r="Y193" s="57"/>
      <c r="Z193" s="26">
        <v>1</v>
      </c>
      <c r="AA193" s="35" t="s">
        <v>2447</v>
      </c>
    </row>
    <row r="194" spans="1:27" s="28" customFormat="1" ht="13.5" customHeight="1" thickBot="1">
      <c r="A194" s="63" t="s">
        <v>2476</v>
      </c>
      <c r="B194" s="70" t="s">
        <v>2572</v>
      </c>
      <c r="C194" s="71"/>
      <c r="D194" s="71"/>
      <c r="E194" s="71"/>
      <c r="F194" s="71"/>
      <c r="G194" s="71"/>
      <c r="H194" s="71"/>
      <c r="I194" s="71"/>
      <c r="J194" s="71"/>
      <c r="K194" s="72"/>
      <c r="Z194" s="26">
        <v>1</v>
      </c>
      <c r="AA194" s="35" t="s">
        <v>2473</v>
      </c>
    </row>
    <row r="195" spans="1:27" ht="39.75" customHeight="1" thickBot="1">
      <c r="A195" s="62" t="s">
        <v>2475</v>
      </c>
      <c r="B195" s="67"/>
      <c r="C195" s="68"/>
      <c r="D195" s="68"/>
      <c r="E195" s="68"/>
      <c r="F195" s="68"/>
      <c r="G195" s="68"/>
      <c r="H195" s="68"/>
      <c r="I195" s="68"/>
      <c r="J195" s="68"/>
      <c r="K195" s="69"/>
      <c r="Z195" s="32">
        <f>$B$195</f>
        <v>0</v>
      </c>
      <c r="AA195" s="35" t="s">
        <v>2490</v>
      </c>
    </row>
    <row r="196" spans="1:27" ht="25.5" customHeight="1">
      <c r="A196" s="10" t="s">
        <v>1350</v>
      </c>
      <c r="B196" s="109" t="s">
        <v>2224</v>
      </c>
      <c r="C196" s="110"/>
      <c r="D196" s="110"/>
      <c r="E196" s="110"/>
      <c r="F196" s="110"/>
      <c r="G196" s="110"/>
      <c r="H196" s="110"/>
      <c r="I196" s="110"/>
      <c r="J196" s="110"/>
      <c r="K196" s="111"/>
      <c r="Z196" s="27"/>
      <c r="AA196" s="35"/>
    </row>
    <row r="197" spans="1:27" ht="25.5" customHeight="1" thickBot="1">
      <c r="A197" s="14" t="s">
        <v>861</v>
      </c>
      <c r="B197" s="95"/>
      <c r="C197" s="96"/>
      <c r="D197" s="96"/>
      <c r="E197" s="104"/>
      <c r="F197" s="105" t="s">
        <v>2225</v>
      </c>
      <c r="G197" s="106"/>
      <c r="H197" s="105" t="s">
        <v>2226</v>
      </c>
      <c r="I197" s="106"/>
      <c r="J197" s="105" t="s">
        <v>1174</v>
      </c>
      <c r="K197" s="106"/>
      <c r="Z197" s="27"/>
      <c r="AA197" s="35"/>
    </row>
    <row r="198" spans="1:27" ht="12.75" customHeight="1" thickBot="1">
      <c r="A198" s="14" t="s">
        <v>1351</v>
      </c>
      <c r="B198" s="95" t="s">
        <v>2227</v>
      </c>
      <c r="C198" s="96"/>
      <c r="D198" s="96"/>
      <c r="E198" s="96"/>
      <c r="F198" s="93"/>
      <c r="G198" s="94"/>
      <c r="H198" s="93"/>
      <c r="I198" s="94"/>
      <c r="J198" s="93"/>
      <c r="K198" s="94"/>
      <c r="Z198" s="26">
        <v>1</v>
      </c>
      <c r="AA198" s="35" t="s">
        <v>3254</v>
      </c>
    </row>
    <row r="199" spans="1:27" ht="25.5" customHeight="1" thickBot="1">
      <c r="A199" s="14" t="s">
        <v>2588</v>
      </c>
      <c r="B199" s="95" t="s">
        <v>2228</v>
      </c>
      <c r="C199" s="96"/>
      <c r="D199" s="96"/>
      <c r="E199" s="96"/>
      <c r="F199" s="93"/>
      <c r="G199" s="94"/>
      <c r="H199" s="93"/>
      <c r="I199" s="94"/>
      <c r="J199" s="93"/>
      <c r="K199" s="94"/>
      <c r="Z199" s="32">
        <f>$G$75</f>
        <v>0</v>
      </c>
      <c r="AA199" s="35" t="s">
        <v>2184</v>
      </c>
    </row>
    <row r="200" spans="1:27" ht="25.5" customHeight="1" thickBot="1">
      <c r="A200" s="14" t="s">
        <v>2589</v>
      </c>
      <c r="B200" s="95" t="s">
        <v>872</v>
      </c>
      <c r="C200" s="96"/>
      <c r="D200" s="96"/>
      <c r="E200" s="96"/>
      <c r="F200" s="93"/>
      <c r="G200" s="94"/>
      <c r="H200" s="93"/>
      <c r="I200" s="94"/>
      <c r="J200" s="93"/>
      <c r="K200" s="94"/>
      <c r="Z200" s="32">
        <f>$J$75</f>
        <v>0</v>
      </c>
      <c r="AA200" s="35" t="s">
        <v>2880</v>
      </c>
    </row>
    <row r="201" spans="1:27" ht="12.75" customHeight="1" thickBot="1">
      <c r="A201" s="14" t="s">
        <v>1805</v>
      </c>
      <c r="B201" s="95" t="s">
        <v>2229</v>
      </c>
      <c r="C201" s="96"/>
      <c r="D201" s="96"/>
      <c r="E201" s="96"/>
      <c r="F201" s="93"/>
      <c r="G201" s="94"/>
      <c r="H201" s="93"/>
      <c r="I201" s="94"/>
      <c r="J201" s="93"/>
      <c r="K201" s="94"/>
      <c r="Z201" s="26">
        <v>1</v>
      </c>
      <c r="AA201" s="35" t="s">
        <v>3255</v>
      </c>
    </row>
    <row r="202" spans="1:27" ht="25.5" customHeight="1" thickBot="1">
      <c r="A202" s="14" t="s">
        <v>3384</v>
      </c>
      <c r="B202" s="95" t="s">
        <v>3492</v>
      </c>
      <c r="C202" s="96"/>
      <c r="D202" s="96"/>
      <c r="E202" s="96"/>
      <c r="F202" s="93"/>
      <c r="G202" s="94"/>
      <c r="H202" s="93"/>
      <c r="I202" s="94"/>
      <c r="J202" s="93"/>
      <c r="K202" s="94"/>
      <c r="Z202" s="32">
        <f>$G$76</f>
        <v>0</v>
      </c>
      <c r="AA202" s="35" t="s">
        <v>2184</v>
      </c>
    </row>
    <row r="203" spans="1:27" ht="13.5" thickBot="1">
      <c r="A203" s="14" t="s">
        <v>3390</v>
      </c>
      <c r="B203" s="95" t="s">
        <v>3497</v>
      </c>
      <c r="C203" s="96"/>
      <c r="D203" s="96"/>
      <c r="E203" s="96"/>
      <c r="F203" s="93"/>
      <c r="G203" s="94"/>
      <c r="H203" s="93"/>
      <c r="I203" s="94"/>
      <c r="J203" s="93"/>
      <c r="K203" s="94"/>
      <c r="Z203" s="32">
        <f>$J$76</f>
        <v>0</v>
      </c>
      <c r="AA203" s="35" t="s">
        <v>2880</v>
      </c>
    </row>
    <row r="204" spans="1:27" ht="12.75" customHeight="1">
      <c r="A204" s="10" t="s">
        <v>2230</v>
      </c>
      <c r="B204" s="112" t="s">
        <v>3498</v>
      </c>
      <c r="C204" s="113"/>
      <c r="D204" s="113"/>
      <c r="E204" s="113"/>
      <c r="F204" s="113"/>
      <c r="G204" s="113"/>
      <c r="H204" s="113"/>
      <c r="I204" s="113"/>
      <c r="J204" s="113"/>
      <c r="K204" s="114"/>
      <c r="AA204" s="35"/>
    </row>
    <row r="205" spans="1:27" ht="31.5" customHeight="1">
      <c r="A205" s="11" t="s">
        <v>2231</v>
      </c>
      <c r="B205" s="115" t="s">
        <v>636</v>
      </c>
      <c r="C205" s="116"/>
      <c r="D205" s="116"/>
      <c r="E205" s="116"/>
      <c r="F205" s="116"/>
      <c r="G205" s="116"/>
      <c r="H205" s="116"/>
      <c r="I205" s="116"/>
      <c r="J205" s="116"/>
      <c r="K205" s="117"/>
      <c r="Z205" s="26">
        <v>1</v>
      </c>
      <c r="AA205" s="35" t="s">
        <v>1099</v>
      </c>
    </row>
    <row r="206" spans="1:27" ht="66" customHeight="1" thickBot="1">
      <c r="A206" s="14" t="s">
        <v>2233</v>
      </c>
      <c r="B206" s="95" t="s">
        <v>2232</v>
      </c>
      <c r="C206" s="104"/>
      <c r="D206" s="105" t="s">
        <v>1353</v>
      </c>
      <c r="E206" s="106"/>
      <c r="F206" s="105" t="s">
        <v>2368</v>
      </c>
      <c r="G206" s="106"/>
      <c r="H206" s="105" t="s">
        <v>1175</v>
      </c>
      <c r="I206" s="106"/>
      <c r="J206" s="105" t="s">
        <v>1176</v>
      </c>
      <c r="K206" s="106"/>
      <c r="Z206" s="32">
        <f>$G$183</f>
        <v>0</v>
      </c>
      <c r="AA206" s="35" t="s">
        <v>1100</v>
      </c>
    </row>
    <row r="207" spans="1:27" ht="25.5" customHeight="1" thickBot="1">
      <c r="A207" s="14" t="s">
        <v>2234</v>
      </c>
      <c r="B207" s="95" t="s">
        <v>2369</v>
      </c>
      <c r="C207" s="96"/>
      <c r="D207" s="93"/>
      <c r="E207" s="94"/>
      <c r="F207" s="93"/>
      <c r="G207" s="94"/>
      <c r="H207" s="93"/>
      <c r="I207" s="94"/>
      <c r="J207" s="93"/>
      <c r="K207" s="94"/>
      <c r="Z207" s="32">
        <f>$J$183</f>
        <v>0</v>
      </c>
      <c r="AA207" s="35" t="s">
        <v>1101</v>
      </c>
    </row>
    <row r="208" spans="1:27" ht="38.25" customHeight="1" thickBot="1">
      <c r="A208" s="14" t="s">
        <v>2235</v>
      </c>
      <c r="B208" s="95" t="s">
        <v>2370</v>
      </c>
      <c r="C208" s="96"/>
      <c r="D208" s="93"/>
      <c r="E208" s="94"/>
      <c r="F208" s="93"/>
      <c r="G208" s="94"/>
      <c r="H208" s="93"/>
      <c r="I208" s="94"/>
      <c r="J208" s="93"/>
      <c r="K208" s="94"/>
      <c r="Z208" s="26">
        <v>2</v>
      </c>
      <c r="AA208" s="35" t="s">
        <v>1102</v>
      </c>
    </row>
    <row r="209" spans="1:27" ht="63.75" customHeight="1" thickBot="1">
      <c r="A209" s="14" t="s">
        <v>2236</v>
      </c>
      <c r="B209" s="95" t="s">
        <v>2371</v>
      </c>
      <c r="C209" s="96"/>
      <c r="D209" s="93"/>
      <c r="E209" s="94"/>
      <c r="F209" s="93"/>
      <c r="G209" s="94"/>
      <c r="H209" s="93"/>
      <c r="I209" s="94"/>
      <c r="J209" s="93"/>
      <c r="K209" s="94"/>
      <c r="Z209" s="32">
        <f>$G$184</f>
        <v>0</v>
      </c>
      <c r="AA209" s="35" t="s">
        <v>1100</v>
      </c>
    </row>
    <row r="210" spans="1:27" ht="51" customHeight="1" thickBot="1">
      <c r="A210" s="14" t="s">
        <v>2237</v>
      </c>
      <c r="B210" s="95" t="s">
        <v>637</v>
      </c>
      <c r="C210" s="96"/>
      <c r="D210" s="93"/>
      <c r="E210" s="94"/>
      <c r="F210" s="93"/>
      <c r="G210" s="94"/>
      <c r="H210" s="93"/>
      <c r="I210" s="94"/>
      <c r="J210" s="93"/>
      <c r="K210" s="94"/>
      <c r="Z210" s="32">
        <f>$J$184</f>
        <v>0</v>
      </c>
      <c r="AA210" s="35" t="s">
        <v>1101</v>
      </c>
    </row>
    <row r="211" spans="1:27" ht="63.75" customHeight="1" thickBot="1">
      <c r="A211" s="14" t="s">
        <v>2238</v>
      </c>
      <c r="B211" s="95" t="s">
        <v>638</v>
      </c>
      <c r="C211" s="96"/>
      <c r="D211" s="93"/>
      <c r="E211" s="94"/>
      <c r="F211" s="93"/>
      <c r="G211" s="94"/>
      <c r="H211" s="93"/>
      <c r="I211" s="94"/>
      <c r="J211" s="93"/>
      <c r="K211" s="94"/>
      <c r="AA211" s="35"/>
    </row>
    <row r="212" spans="1:27" ht="51" customHeight="1" thickBot="1">
      <c r="A212" s="14" t="s">
        <v>2239</v>
      </c>
      <c r="B212" s="95" t="s">
        <v>2372</v>
      </c>
      <c r="C212" s="96"/>
      <c r="D212" s="107"/>
      <c r="E212" s="108"/>
      <c r="F212" s="107"/>
      <c r="G212" s="108"/>
      <c r="H212" s="107"/>
      <c r="I212" s="108"/>
      <c r="J212" s="107"/>
      <c r="K212" s="108"/>
      <c r="AA212" s="35"/>
    </row>
    <row r="213" spans="1:27" ht="51" customHeight="1" thickBot="1">
      <c r="A213" s="14" t="s">
        <v>2240</v>
      </c>
      <c r="B213" s="95" t="s">
        <v>2373</v>
      </c>
      <c r="C213" s="96"/>
      <c r="D213" s="93"/>
      <c r="E213" s="94"/>
      <c r="F213" s="93"/>
      <c r="G213" s="94"/>
      <c r="H213" s="93"/>
      <c r="I213" s="94"/>
      <c r="J213" s="93"/>
      <c r="K213" s="94"/>
      <c r="AA213" s="35"/>
    </row>
    <row r="214" spans="1:27" ht="63.75" customHeight="1" thickBot="1">
      <c r="A214" s="14" t="s">
        <v>2241</v>
      </c>
      <c r="B214" s="95" t="s">
        <v>639</v>
      </c>
      <c r="C214" s="96"/>
      <c r="D214" s="93"/>
      <c r="E214" s="94"/>
      <c r="F214" s="93"/>
      <c r="G214" s="94"/>
      <c r="H214" s="93"/>
      <c r="I214" s="94"/>
      <c r="J214" s="93"/>
      <c r="K214" s="94"/>
      <c r="AA214" s="35"/>
    </row>
    <row r="215" spans="1:27" ht="63.75" customHeight="1" thickBot="1">
      <c r="A215" s="14" t="s">
        <v>2242</v>
      </c>
      <c r="B215" s="95" t="s">
        <v>2374</v>
      </c>
      <c r="C215" s="96"/>
      <c r="D215" s="93"/>
      <c r="E215" s="94"/>
      <c r="F215" s="93"/>
      <c r="G215" s="94"/>
      <c r="H215" s="93"/>
      <c r="I215" s="94"/>
      <c r="J215" s="93"/>
      <c r="K215" s="94"/>
      <c r="AA215" s="35"/>
    </row>
    <row r="216" spans="1:27" ht="63.75" customHeight="1" thickBot="1">
      <c r="A216" s="14" t="s">
        <v>2243</v>
      </c>
      <c r="B216" s="95" t="s">
        <v>2375</v>
      </c>
      <c r="C216" s="96"/>
      <c r="D216" s="93"/>
      <c r="E216" s="94"/>
      <c r="F216" s="93"/>
      <c r="G216" s="94"/>
      <c r="H216" s="93"/>
      <c r="I216" s="94"/>
      <c r="J216" s="93"/>
      <c r="K216" s="94"/>
      <c r="AA216" s="35"/>
    </row>
    <row r="217" spans="1:27" ht="63.75" customHeight="1" thickBot="1">
      <c r="A217" s="14" t="s">
        <v>2245</v>
      </c>
      <c r="B217" s="95" t="s">
        <v>2244</v>
      </c>
      <c r="C217" s="96"/>
      <c r="D217" s="93"/>
      <c r="E217" s="94"/>
      <c r="F217" s="93"/>
      <c r="G217" s="94"/>
      <c r="H217" s="93"/>
      <c r="I217" s="94"/>
      <c r="J217" s="93"/>
      <c r="K217" s="94"/>
      <c r="AA217" s="35"/>
    </row>
    <row r="218" spans="1:27" ht="25.5" customHeight="1" thickBot="1">
      <c r="A218" s="14" t="s">
        <v>2246</v>
      </c>
      <c r="B218" s="95" t="s">
        <v>2376</v>
      </c>
      <c r="C218" s="96"/>
      <c r="D218" s="93"/>
      <c r="E218" s="94"/>
      <c r="F218" s="93"/>
      <c r="G218" s="94"/>
      <c r="H218" s="93"/>
      <c r="I218" s="94"/>
      <c r="J218" s="93"/>
      <c r="K218" s="94"/>
      <c r="AA218" s="35"/>
    </row>
    <row r="219" spans="1:27" ht="76.5" customHeight="1" thickBot="1">
      <c r="A219" s="14" t="s">
        <v>2247</v>
      </c>
      <c r="B219" s="95" t="s">
        <v>2584</v>
      </c>
      <c r="C219" s="96"/>
      <c r="D219" s="93"/>
      <c r="E219" s="94"/>
      <c r="F219" s="93"/>
      <c r="G219" s="94"/>
      <c r="H219" s="93"/>
      <c r="I219" s="94"/>
      <c r="J219" s="93"/>
      <c r="K219" s="94"/>
      <c r="AA219" s="35"/>
    </row>
    <row r="220" spans="1:27" ht="63.75" customHeight="1" thickBot="1">
      <c r="A220" s="14" t="s">
        <v>2248</v>
      </c>
      <c r="B220" s="95" t="s">
        <v>2585</v>
      </c>
      <c r="C220" s="96"/>
      <c r="D220" s="93"/>
      <c r="E220" s="94"/>
      <c r="F220" s="93"/>
      <c r="G220" s="94"/>
      <c r="H220" s="93"/>
      <c r="I220" s="94"/>
      <c r="J220" s="93"/>
      <c r="K220" s="94"/>
      <c r="AA220" s="35"/>
    </row>
    <row r="221" spans="1:27" ht="63.75" customHeight="1" thickBot="1">
      <c r="A221" s="14" t="s">
        <v>2249</v>
      </c>
      <c r="B221" s="95" t="s">
        <v>2586</v>
      </c>
      <c r="C221" s="96"/>
      <c r="D221" s="93"/>
      <c r="E221" s="94"/>
      <c r="F221" s="93"/>
      <c r="G221" s="94"/>
      <c r="H221" s="93"/>
      <c r="I221" s="94"/>
      <c r="J221" s="93"/>
      <c r="K221" s="94"/>
      <c r="AA221" s="35"/>
    </row>
    <row r="222" spans="1:27" ht="51" customHeight="1" thickBot="1">
      <c r="A222" s="14" t="s">
        <v>2251</v>
      </c>
      <c r="B222" s="95" t="s">
        <v>2250</v>
      </c>
      <c r="C222" s="96"/>
      <c r="D222" s="93"/>
      <c r="E222" s="94"/>
      <c r="F222" s="93"/>
      <c r="G222" s="94"/>
      <c r="H222" s="93"/>
      <c r="I222" s="94"/>
      <c r="J222" s="93"/>
      <c r="K222" s="94"/>
      <c r="AA222" s="35"/>
    </row>
    <row r="223" spans="1:27" ht="63.75" customHeight="1" thickBot="1">
      <c r="A223" s="14" t="s">
        <v>2252</v>
      </c>
      <c r="B223" s="95" t="s">
        <v>2587</v>
      </c>
      <c r="C223" s="96"/>
      <c r="D223" s="93"/>
      <c r="E223" s="94"/>
      <c r="F223" s="93"/>
      <c r="G223" s="94"/>
      <c r="H223" s="93"/>
      <c r="I223" s="94"/>
      <c r="J223" s="93"/>
      <c r="K223" s="94"/>
      <c r="AA223" s="35"/>
    </row>
    <row r="224" spans="1:27" ht="51" customHeight="1">
      <c r="A224" s="11" t="s">
        <v>2253</v>
      </c>
      <c r="B224" s="101" t="s">
        <v>640</v>
      </c>
      <c r="C224" s="102"/>
      <c r="D224" s="102"/>
      <c r="E224" s="102"/>
      <c r="F224" s="102"/>
      <c r="G224" s="102"/>
      <c r="H224" s="102"/>
      <c r="I224" s="102"/>
      <c r="J224" s="102"/>
      <c r="K224" s="103"/>
      <c r="AA224" s="35"/>
    </row>
    <row r="225" spans="1:27" ht="76.5" customHeight="1" thickBot="1">
      <c r="A225" s="14" t="s">
        <v>2254</v>
      </c>
      <c r="B225" s="95" t="s">
        <v>2232</v>
      </c>
      <c r="C225" s="104"/>
      <c r="D225" s="105" t="s">
        <v>1353</v>
      </c>
      <c r="E225" s="106"/>
      <c r="F225" s="105" t="s">
        <v>2368</v>
      </c>
      <c r="G225" s="106"/>
      <c r="H225" s="105" t="s">
        <v>1175</v>
      </c>
      <c r="I225" s="106"/>
      <c r="J225" s="105" t="s">
        <v>1176</v>
      </c>
      <c r="K225" s="106"/>
      <c r="AA225" s="35"/>
    </row>
    <row r="226" spans="1:27" ht="25.5" customHeight="1" thickBot="1">
      <c r="A226" s="14" t="s">
        <v>2255</v>
      </c>
      <c r="B226" s="95" t="s">
        <v>2369</v>
      </c>
      <c r="C226" s="96"/>
      <c r="D226" s="93"/>
      <c r="E226" s="94"/>
      <c r="F226" s="93"/>
      <c r="G226" s="94"/>
      <c r="H226" s="93"/>
      <c r="I226" s="94"/>
      <c r="J226" s="93"/>
      <c r="K226" s="94"/>
      <c r="AA226" s="35"/>
    </row>
    <row r="227" spans="1:27" ht="38.25" customHeight="1" thickBot="1">
      <c r="A227" s="14" t="s">
        <v>2256</v>
      </c>
      <c r="B227" s="95" t="s">
        <v>2370</v>
      </c>
      <c r="C227" s="96"/>
      <c r="D227" s="93"/>
      <c r="E227" s="94"/>
      <c r="F227" s="93"/>
      <c r="G227" s="94"/>
      <c r="H227" s="93"/>
      <c r="I227" s="94"/>
      <c r="J227" s="93"/>
      <c r="K227" s="94"/>
      <c r="AA227" s="35"/>
    </row>
    <row r="228" spans="1:27" ht="63.75" customHeight="1" thickBot="1">
      <c r="A228" s="14" t="s">
        <v>1131</v>
      </c>
      <c r="B228" s="95" t="s">
        <v>2371</v>
      </c>
      <c r="C228" s="96"/>
      <c r="D228" s="93"/>
      <c r="E228" s="94"/>
      <c r="F228" s="93"/>
      <c r="G228" s="94"/>
      <c r="H228" s="93"/>
      <c r="I228" s="94"/>
      <c r="J228" s="93"/>
      <c r="K228" s="94"/>
      <c r="AA228" s="35"/>
    </row>
    <row r="229" spans="1:27" ht="51" customHeight="1" thickBot="1">
      <c r="A229" s="14" t="s">
        <v>1132</v>
      </c>
      <c r="B229" s="95" t="s">
        <v>641</v>
      </c>
      <c r="C229" s="96"/>
      <c r="D229" s="93"/>
      <c r="E229" s="94"/>
      <c r="F229" s="93"/>
      <c r="G229" s="94"/>
      <c r="H229" s="93"/>
      <c r="I229" s="94"/>
      <c r="J229" s="93"/>
      <c r="K229" s="94"/>
      <c r="AA229" s="35"/>
    </row>
    <row r="230" spans="1:27" ht="63.75" customHeight="1" thickBot="1">
      <c r="A230" s="14" t="s">
        <v>1133</v>
      </c>
      <c r="B230" s="95" t="s">
        <v>638</v>
      </c>
      <c r="C230" s="96"/>
      <c r="D230" s="93"/>
      <c r="E230" s="94"/>
      <c r="F230" s="93"/>
      <c r="G230" s="94"/>
      <c r="H230" s="93"/>
      <c r="I230" s="94"/>
      <c r="J230" s="93"/>
      <c r="K230" s="94"/>
      <c r="AA230" s="35"/>
    </row>
    <row r="231" spans="1:27" ht="51" customHeight="1" thickBot="1">
      <c r="A231" s="14" t="s">
        <v>1134</v>
      </c>
      <c r="B231" s="95" t="s">
        <v>2372</v>
      </c>
      <c r="C231" s="96"/>
      <c r="D231" s="93"/>
      <c r="E231" s="94"/>
      <c r="F231" s="93"/>
      <c r="G231" s="94"/>
      <c r="H231" s="93"/>
      <c r="I231" s="94"/>
      <c r="J231" s="93"/>
      <c r="K231" s="94"/>
      <c r="AA231" s="35"/>
    </row>
    <row r="232" spans="1:27" ht="51" customHeight="1" thickBot="1">
      <c r="A232" s="14" t="s">
        <v>1135</v>
      </c>
      <c r="B232" s="95" t="s">
        <v>2373</v>
      </c>
      <c r="C232" s="96"/>
      <c r="D232" s="93"/>
      <c r="E232" s="94"/>
      <c r="F232" s="93"/>
      <c r="G232" s="94"/>
      <c r="H232" s="93"/>
      <c r="I232" s="94"/>
      <c r="J232" s="93"/>
      <c r="K232" s="94"/>
      <c r="AA232" s="35"/>
    </row>
    <row r="233" spans="1:27" ht="63.75" customHeight="1" thickBot="1">
      <c r="A233" s="14" t="s">
        <v>1136</v>
      </c>
      <c r="B233" s="95" t="s">
        <v>639</v>
      </c>
      <c r="C233" s="96"/>
      <c r="D233" s="93"/>
      <c r="E233" s="94"/>
      <c r="F233" s="93"/>
      <c r="G233" s="94"/>
      <c r="H233" s="93"/>
      <c r="I233" s="94"/>
      <c r="J233" s="93"/>
      <c r="K233" s="94"/>
      <c r="AA233" s="35"/>
    </row>
    <row r="234" spans="1:27" ht="63.75" customHeight="1" thickBot="1">
      <c r="A234" s="14" t="s">
        <v>1137</v>
      </c>
      <c r="B234" s="95" t="s">
        <v>2374</v>
      </c>
      <c r="C234" s="96"/>
      <c r="D234" s="93"/>
      <c r="E234" s="94"/>
      <c r="F234" s="93"/>
      <c r="G234" s="94"/>
      <c r="H234" s="93"/>
      <c r="I234" s="94"/>
      <c r="J234" s="93"/>
      <c r="K234" s="94"/>
      <c r="AA234" s="35"/>
    </row>
    <row r="235" spans="1:27" ht="63.75" customHeight="1" thickBot="1">
      <c r="A235" s="14" t="s">
        <v>1138</v>
      </c>
      <c r="B235" s="95" t="s">
        <v>1177</v>
      </c>
      <c r="C235" s="96"/>
      <c r="D235" s="93"/>
      <c r="E235" s="94"/>
      <c r="F235" s="93"/>
      <c r="G235" s="94"/>
      <c r="H235" s="93"/>
      <c r="I235" s="94"/>
      <c r="J235" s="93"/>
      <c r="K235" s="94"/>
      <c r="AA235" s="35"/>
    </row>
    <row r="236" spans="1:27" ht="63.75" customHeight="1" thickBot="1">
      <c r="A236" s="14" t="s">
        <v>1139</v>
      </c>
      <c r="B236" s="95" t="s">
        <v>2244</v>
      </c>
      <c r="C236" s="96"/>
      <c r="D236" s="93"/>
      <c r="E236" s="94"/>
      <c r="F236" s="93"/>
      <c r="G236" s="94"/>
      <c r="H236" s="93"/>
      <c r="I236" s="94"/>
      <c r="J236" s="93"/>
      <c r="K236" s="94"/>
      <c r="AA236" s="35"/>
    </row>
    <row r="237" spans="1:27" ht="25.5" customHeight="1" thickBot="1">
      <c r="A237" s="14" t="s">
        <v>1140</v>
      </c>
      <c r="B237" s="95" t="s">
        <v>2376</v>
      </c>
      <c r="C237" s="96"/>
      <c r="D237" s="93"/>
      <c r="E237" s="94"/>
      <c r="F237" s="93"/>
      <c r="G237" s="94"/>
      <c r="H237" s="93"/>
      <c r="I237" s="94"/>
      <c r="J237" s="93"/>
      <c r="K237" s="94"/>
      <c r="AA237" s="35"/>
    </row>
    <row r="238" spans="1:27" ht="76.5" customHeight="1" thickBot="1">
      <c r="A238" s="14" t="s">
        <v>1141</v>
      </c>
      <c r="B238" s="95" t="s">
        <v>2584</v>
      </c>
      <c r="C238" s="96"/>
      <c r="D238" s="93"/>
      <c r="E238" s="94"/>
      <c r="F238" s="93"/>
      <c r="G238" s="94"/>
      <c r="H238" s="93"/>
      <c r="I238" s="94"/>
      <c r="J238" s="93"/>
      <c r="K238" s="94"/>
      <c r="AA238" s="35"/>
    </row>
    <row r="239" spans="1:27" ht="63.75" customHeight="1" thickBot="1">
      <c r="A239" s="14" t="s">
        <v>1142</v>
      </c>
      <c r="B239" s="95" t="s">
        <v>2585</v>
      </c>
      <c r="C239" s="96"/>
      <c r="D239" s="93"/>
      <c r="E239" s="94"/>
      <c r="F239" s="93"/>
      <c r="G239" s="94"/>
      <c r="H239" s="93"/>
      <c r="I239" s="94"/>
      <c r="J239" s="93"/>
      <c r="K239" s="94"/>
      <c r="AA239" s="35"/>
    </row>
    <row r="240" spans="1:27" ht="63.75" customHeight="1" thickBot="1">
      <c r="A240" s="14" t="s">
        <v>1143</v>
      </c>
      <c r="B240" s="95" t="s">
        <v>1178</v>
      </c>
      <c r="C240" s="96"/>
      <c r="D240" s="93"/>
      <c r="E240" s="94"/>
      <c r="F240" s="93"/>
      <c r="G240" s="94"/>
      <c r="H240" s="93"/>
      <c r="I240" s="94"/>
      <c r="J240" s="93"/>
      <c r="K240" s="94"/>
      <c r="AA240" s="35"/>
    </row>
    <row r="241" spans="1:27" ht="51" customHeight="1" thickBot="1">
      <c r="A241" s="14" t="s">
        <v>1144</v>
      </c>
      <c r="B241" s="95" t="s">
        <v>2250</v>
      </c>
      <c r="C241" s="96"/>
      <c r="D241" s="93"/>
      <c r="E241" s="94"/>
      <c r="F241" s="93"/>
      <c r="G241" s="94"/>
      <c r="H241" s="93"/>
      <c r="I241" s="94"/>
      <c r="J241" s="93"/>
      <c r="K241" s="94"/>
      <c r="AA241" s="35"/>
    </row>
    <row r="242" spans="1:27" ht="63.75" customHeight="1" thickBot="1">
      <c r="A242" s="14" t="s">
        <v>1145</v>
      </c>
      <c r="B242" s="95" t="s">
        <v>2587</v>
      </c>
      <c r="C242" s="96"/>
      <c r="D242" s="93"/>
      <c r="E242" s="94"/>
      <c r="F242" s="93"/>
      <c r="G242" s="94"/>
      <c r="H242" s="93"/>
      <c r="I242" s="94"/>
      <c r="J242" s="93"/>
      <c r="K242" s="94"/>
      <c r="AA242" s="35"/>
    </row>
    <row r="243" spans="1:27" ht="51" customHeight="1">
      <c r="A243" s="11" t="s">
        <v>1146</v>
      </c>
      <c r="B243" s="101" t="s">
        <v>642</v>
      </c>
      <c r="C243" s="102"/>
      <c r="D243" s="102"/>
      <c r="E243" s="102"/>
      <c r="F243" s="102"/>
      <c r="G243" s="102"/>
      <c r="H243" s="102"/>
      <c r="I243" s="102"/>
      <c r="J243" s="102"/>
      <c r="K243" s="103"/>
      <c r="AA243" s="35"/>
    </row>
    <row r="244" spans="1:27" ht="51" customHeight="1" thickBot="1">
      <c r="A244" s="14" t="s">
        <v>1147</v>
      </c>
      <c r="B244" s="95" t="s">
        <v>1352</v>
      </c>
      <c r="C244" s="104"/>
      <c r="D244" s="105" t="s">
        <v>2590</v>
      </c>
      <c r="E244" s="106"/>
      <c r="F244" s="105" t="s">
        <v>2591</v>
      </c>
      <c r="G244" s="106"/>
      <c r="H244" s="105" t="s">
        <v>1794</v>
      </c>
      <c r="I244" s="106"/>
      <c r="J244" s="105" t="s">
        <v>1179</v>
      </c>
      <c r="K244" s="106"/>
      <c r="AA244" s="35"/>
    </row>
    <row r="245" spans="1:27" ht="25.5" customHeight="1" thickBot="1">
      <c r="A245" s="14" t="s">
        <v>1148</v>
      </c>
      <c r="B245" s="95" t="s">
        <v>1795</v>
      </c>
      <c r="C245" s="96"/>
      <c r="D245" s="93"/>
      <c r="E245" s="94"/>
      <c r="F245" s="93"/>
      <c r="G245" s="94"/>
      <c r="H245" s="93"/>
      <c r="I245" s="94"/>
      <c r="J245" s="93"/>
      <c r="K245" s="94"/>
      <c r="AA245" s="35"/>
    </row>
    <row r="246" spans="1:27" ht="25.5" customHeight="1" thickBot="1">
      <c r="A246" s="14" t="s">
        <v>1149</v>
      </c>
      <c r="B246" s="95" t="s">
        <v>1628</v>
      </c>
      <c r="C246" s="96"/>
      <c r="D246" s="93"/>
      <c r="E246" s="94"/>
      <c r="F246" s="93"/>
      <c r="G246" s="94"/>
      <c r="H246" s="93"/>
      <c r="I246" s="94"/>
      <c r="J246" s="93"/>
      <c r="K246" s="94"/>
      <c r="AA246" s="35"/>
    </row>
    <row r="247" spans="1:27" ht="38.25" customHeight="1" thickBot="1">
      <c r="A247" s="14" t="s">
        <v>1150</v>
      </c>
      <c r="B247" s="95" t="s">
        <v>1796</v>
      </c>
      <c r="C247" s="96"/>
      <c r="D247" s="93"/>
      <c r="E247" s="94"/>
      <c r="F247" s="93"/>
      <c r="G247" s="94"/>
      <c r="H247" s="93"/>
      <c r="I247" s="94"/>
      <c r="J247" s="93"/>
      <c r="K247" s="94"/>
      <c r="AA247" s="35"/>
    </row>
    <row r="248" spans="1:27" ht="89.25" customHeight="1" thickBot="1">
      <c r="A248" s="14" t="s">
        <v>1151</v>
      </c>
      <c r="B248" s="95" t="s">
        <v>1797</v>
      </c>
      <c r="C248" s="96"/>
      <c r="D248" s="93"/>
      <c r="E248" s="94"/>
      <c r="F248" s="93"/>
      <c r="G248" s="94"/>
      <c r="H248" s="93"/>
      <c r="I248" s="94"/>
      <c r="J248" s="93"/>
      <c r="K248" s="94"/>
      <c r="AA248" s="35"/>
    </row>
    <row r="249" spans="1:27" ht="51" customHeight="1" thickBot="1">
      <c r="A249" s="14" t="s">
        <v>1152</v>
      </c>
      <c r="B249" s="95" t="s">
        <v>1798</v>
      </c>
      <c r="C249" s="96"/>
      <c r="D249" s="93"/>
      <c r="E249" s="94"/>
      <c r="F249" s="93"/>
      <c r="G249" s="94"/>
      <c r="H249" s="93"/>
      <c r="I249" s="94"/>
      <c r="J249" s="93"/>
      <c r="K249" s="94"/>
      <c r="AA249" s="35"/>
    </row>
    <row r="250" spans="1:27" ht="25.5" customHeight="1" thickBot="1">
      <c r="A250" s="14" t="s">
        <v>1153</v>
      </c>
      <c r="B250" s="95" t="s">
        <v>1629</v>
      </c>
      <c r="C250" s="96"/>
      <c r="D250" s="93"/>
      <c r="E250" s="94"/>
      <c r="F250" s="93"/>
      <c r="G250" s="94"/>
      <c r="H250" s="93"/>
      <c r="I250" s="94"/>
      <c r="J250" s="93"/>
      <c r="K250" s="94"/>
      <c r="AA250" s="35"/>
    </row>
    <row r="251" spans="1:27" ht="38.25" customHeight="1" thickBot="1">
      <c r="A251" s="14" t="s">
        <v>1154</v>
      </c>
      <c r="B251" s="95" t="s">
        <v>1799</v>
      </c>
      <c r="C251" s="96"/>
      <c r="D251" s="93"/>
      <c r="E251" s="94"/>
      <c r="F251" s="93"/>
      <c r="G251" s="94"/>
      <c r="H251" s="93"/>
      <c r="I251" s="94"/>
      <c r="J251" s="93"/>
      <c r="K251" s="94"/>
      <c r="AA251" s="35"/>
    </row>
    <row r="252" spans="1:27" ht="25.5" customHeight="1" thickBot="1">
      <c r="A252" s="14" t="s">
        <v>1155</v>
      </c>
      <c r="B252" s="95" t="s">
        <v>643</v>
      </c>
      <c r="C252" s="96"/>
      <c r="D252" s="93"/>
      <c r="E252" s="94"/>
      <c r="F252" s="93"/>
      <c r="G252" s="94"/>
      <c r="H252" s="93"/>
      <c r="I252" s="94"/>
      <c r="J252" s="93"/>
      <c r="K252" s="94"/>
      <c r="AA252" s="35"/>
    </row>
    <row r="253" spans="1:27" ht="63.75" customHeight="1" thickBot="1">
      <c r="A253" s="14" t="s">
        <v>1156</v>
      </c>
      <c r="B253" s="95" t="s">
        <v>1800</v>
      </c>
      <c r="C253" s="96"/>
      <c r="D253" s="93"/>
      <c r="E253" s="94"/>
      <c r="F253" s="93"/>
      <c r="G253" s="94"/>
      <c r="H253" s="93"/>
      <c r="I253" s="94"/>
      <c r="J253" s="93"/>
      <c r="K253" s="94"/>
      <c r="AA253" s="35"/>
    </row>
    <row r="254" spans="1:27" ht="38.25" customHeight="1" thickBot="1">
      <c r="A254" s="14" t="s">
        <v>1157</v>
      </c>
      <c r="B254" s="95" t="s">
        <v>1801</v>
      </c>
      <c r="C254" s="96"/>
      <c r="D254" s="93"/>
      <c r="E254" s="94"/>
      <c r="F254" s="93"/>
      <c r="G254" s="94"/>
      <c r="H254" s="93"/>
      <c r="I254" s="94"/>
      <c r="J254" s="93"/>
      <c r="K254" s="94"/>
      <c r="AA254" s="35"/>
    </row>
    <row r="255" spans="1:27" ht="63.75" customHeight="1" thickBot="1">
      <c r="A255" s="14" t="s">
        <v>1158</v>
      </c>
      <c r="B255" s="95" t="s">
        <v>1630</v>
      </c>
      <c r="C255" s="96"/>
      <c r="D255" s="93"/>
      <c r="E255" s="94"/>
      <c r="F255" s="93"/>
      <c r="G255" s="94"/>
      <c r="H255" s="93"/>
      <c r="I255" s="94"/>
      <c r="J255" s="93"/>
      <c r="K255" s="94"/>
      <c r="AA255" s="35"/>
    </row>
    <row r="256" spans="1:27" ht="38.25" customHeight="1" thickBot="1">
      <c r="A256" s="14" t="s">
        <v>1159</v>
      </c>
      <c r="B256" s="95" t="s">
        <v>3493</v>
      </c>
      <c r="C256" s="96"/>
      <c r="D256" s="93"/>
      <c r="E256" s="94"/>
      <c r="F256" s="93"/>
      <c r="G256" s="94"/>
      <c r="H256" s="93"/>
      <c r="I256" s="94"/>
      <c r="J256" s="93"/>
      <c r="K256" s="94"/>
      <c r="AA256" s="35"/>
    </row>
    <row r="257" spans="1:27" ht="38.25" customHeight="1" thickBot="1">
      <c r="A257" s="14" t="s">
        <v>1160</v>
      </c>
      <c r="B257" s="95" t="s">
        <v>3494</v>
      </c>
      <c r="C257" s="96"/>
      <c r="D257" s="107"/>
      <c r="E257" s="108"/>
      <c r="F257" s="107"/>
      <c r="G257" s="108"/>
      <c r="H257" s="107"/>
      <c r="I257" s="108"/>
      <c r="J257" s="107"/>
      <c r="K257" s="108"/>
      <c r="AA257" s="35"/>
    </row>
    <row r="258" spans="1:27" ht="63.75" customHeight="1" thickBot="1">
      <c r="A258" s="14" t="s">
        <v>1161</v>
      </c>
      <c r="B258" s="95" t="s">
        <v>1631</v>
      </c>
      <c r="C258" s="96"/>
      <c r="D258" s="93"/>
      <c r="E258" s="94"/>
      <c r="F258" s="93"/>
      <c r="G258" s="94"/>
      <c r="H258" s="93"/>
      <c r="I258" s="94"/>
      <c r="J258" s="93"/>
      <c r="K258" s="94"/>
      <c r="AA258" s="35"/>
    </row>
    <row r="259" spans="1:27" ht="51" customHeight="1" thickBot="1">
      <c r="A259" s="14" t="s">
        <v>1162</v>
      </c>
      <c r="B259" s="95" t="s">
        <v>3495</v>
      </c>
      <c r="C259" s="96"/>
      <c r="D259" s="93"/>
      <c r="E259" s="94"/>
      <c r="F259" s="93"/>
      <c r="G259" s="94"/>
      <c r="H259" s="93"/>
      <c r="I259" s="94"/>
      <c r="J259" s="93"/>
      <c r="K259" s="94"/>
      <c r="AA259" s="35"/>
    </row>
    <row r="260" spans="1:27" ht="25.5" customHeight="1" thickBot="1">
      <c r="A260" s="14" t="s">
        <v>1163</v>
      </c>
      <c r="B260" s="95" t="s">
        <v>3496</v>
      </c>
      <c r="C260" s="96"/>
      <c r="D260" s="93"/>
      <c r="E260" s="94"/>
      <c r="F260" s="93"/>
      <c r="G260" s="94"/>
      <c r="H260" s="93"/>
      <c r="I260" s="94"/>
      <c r="J260" s="93"/>
      <c r="K260" s="94"/>
      <c r="AA260" s="35"/>
    </row>
    <row r="261" spans="1:27" ht="51" customHeight="1" thickBot="1">
      <c r="A261" s="14" t="s">
        <v>1164</v>
      </c>
      <c r="B261" s="95" t="s">
        <v>1802</v>
      </c>
      <c r="C261" s="96"/>
      <c r="D261" s="93"/>
      <c r="E261" s="94"/>
      <c r="F261" s="93"/>
      <c r="G261" s="94"/>
      <c r="H261" s="93"/>
      <c r="I261" s="94"/>
      <c r="J261" s="93"/>
      <c r="K261" s="94"/>
      <c r="AA261" s="35"/>
    </row>
    <row r="262" spans="1:27" ht="127.5" customHeight="1" thickBot="1">
      <c r="A262" s="14" t="s">
        <v>1165</v>
      </c>
      <c r="B262" s="95" t="s">
        <v>873</v>
      </c>
      <c r="C262" s="96"/>
      <c r="D262" s="93"/>
      <c r="E262" s="94"/>
      <c r="F262" s="93"/>
      <c r="G262" s="94"/>
      <c r="H262" s="93"/>
      <c r="I262" s="94"/>
      <c r="J262" s="93"/>
      <c r="K262" s="94"/>
      <c r="AA262" s="35"/>
    </row>
    <row r="263" spans="1:27" ht="63.75" customHeight="1" thickBot="1">
      <c r="A263" s="14" t="s">
        <v>1166</v>
      </c>
      <c r="B263" s="95" t="s">
        <v>874</v>
      </c>
      <c r="C263" s="96"/>
      <c r="D263" s="93"/>
      <c r="E263" s="94"/>
      <c r="F263" s="93"/>
      <c r="G263" s="94"/>
      <c r="H263" s="93"/>
      <c r="I263" s="94"/>
      <c r="J263" s="93"/>
      <c r="K263" s="94"/>
      <c r="AA263" s="35"/>
    </row>
    <row r="264" spans="1:27" ht="76.5" customHeight="1" thickBot="1">
      <c r="A264" s="14" t="s">
        <v>1167</v>
      </c>
      <c r="B264" s="95" t="s">
        <v>875</v>
      </c>
      <c r="C264" s="96"/>
      <c r="D264" s="93"/>
      <c r="E264" s="94"/>
      <c r="F264" s="93"/>
      <c r="G264" s="94"/>
      <c r="H264" s="93"/>
      <c r="I264" s="94"/>
      <c r="J264" s="93"/>
      <c r="K264" s="94"/>
      <c r="AA264" s="35"/>
    </row>
    <row r="265" spans="1:27" ht="25.5" customHeight="1" thickBot="1">
      <c r="A265" s="14" t="s">
        <v>1168</v>
      </c>
      <c r="B265" s="95" t="s">
        <v>2377</v>
      </c>
      <c r="C265" s="96"/>
      <c r="D265" s="93"/>
      <c r="E265" s="94"/>
      <c r="F265" s="93"/>
      <c r="G265" s="94"/>
      <c r="H265" s="93"/>
      <c r="I265" s="94"/>
      <c r="J265" s="93"/>
      <c r="K265" s="94"/>
      <c r="AA265" s="35"/>
    </row>
    <row r="266" spans="1:27" ht="51" customHeight="1" thickBot="1">
      <c r="A266" s="14" t="s">
        <v>1169</v>
      </c>
      <c r="B266" s="95" t="s">
        <v>2378</v>
      </c>
      <c r="C266" s="96"/>
      <c r="D266" s="93"/>
      <c r="E266" s="94"/>
      <c r="F266" s="93"/>
      <c r="G266" s="94"/>
      <c r="H266" s="93"/>
      <c r="I266" s="94"/>
      <c r="J266" s="93"/>
      <c r="K266" s="94"/>
      <c r="AA266" s="35"/>
    </row>
    <row r="267" spans="1:27" ht="63.75" customHeight="1" thickBot="1">
      <c r="A267" s="14" t="s">
        <v>1170</v>
      </c>
      <c r="B267" s="95" t="s">
        <v>1803</v>
      </c>
      <c r="C267" s="96"/>
      <c r="D267" s="93"/>
      <c r="E267" s="94"/>
      <c r="F267" s="93"/>
      <c r="G267" s="94"/>
      <c r="H267" s="93"/>
      <c r="I267" s="94"/>
      <c r="J267" s="93"/>
      <c r="K267" s="94"/>
      <c r="AA267" s="35"/>
    </row>
    <row r="268" spans="1:27" ht="38.25" customHeight="1" thickBot="1">
      <c r="A268" s="14" t="s">
        <v>1171</v>
      </c>
      <c r="B268" s="95" t="s">
        <v>1804</v>
      </c>
      <c r="C268" s="96"/>
      <c r="D268" s="93"/>
      <c r="E268" s="94"/>
      <c r="F268" s="93"/>
      <c r="G268" s="94"/>
      <c r="H268" s="93"/>
      <c r="I268" s="94"/>
      <c r="J268" s="93"/>
      <c r="K268" s="94"/>
      <c r="AA268" s="35"/>
    </row>
    <row r="269" spans="1:27" ht="12.75" customHeight="1">
      <c r="A269" s="10" t="s">
        <v>1172</v>
      </c>
      <c r="B269" s="112" t="s">
        <v>3499</v>
      </c>
      <c r="C269" s="113"/>
      <c r="D269" s="113"/>
      <c r="E269" s="113"/>
      <c r="F269" s="113"/>
      <c r="G269" s="113"/>
      <c r="H269" s="113"/>
      <c r="I269" s="113"/>
      <c r="J269" s="113"/>
      <c r="K269" s="114"/>
      <c r="AA269" s="35"/>
    </row>
    <row r="270" spans="1:27" ht="31.5" customHeight="1">
      <c r="A270" s="11" t="s">
        <v>503</v>
      </c>
      <c r="B270" s="115" t="s">
        <v>502</v>
      </c>
      <c r="C270" s="116"/>
      <c r="D270" s="116"/>
      <c r="E270" s="116"/>
      <c r="F270" s="116"/>
      <c r="G270" s="116"/>
      <c r="H270" s="116"/>
      <c r="I270" s="116"/>
      <c r="J270" s="116"/>
      <c r="K270" s="117"/>
      <c r="AA270" s="35"/>
    </row>
    <row r="271" spans="1:27" ht="51" customHeight="1" thickBot="1">
      <c r="A271" s="14" t="s">
        <v>504</v>
      </c>
      <c r="B271" s="95" t="s">
        <v>1352</v>
      </c>
      <c r="C271" s="104"/>
      <c r="D271" s="105" t="s">
        <v>1353</v>
      </c>
      <c r="E271" s="106"/>
      <c r="F271" s="105" t="s">
        <v>2368</v>
      </c>
      <c r="G271" s="106"/>
      <c r="H271" s="105" t="s">
        <v>1175</v>
      </c>
      <c r="I271" s="106"/>
      <c r="J271" s="105" t="s">
        <v>1176</v>
      </c>
      <c r="K271" s="106"/>
      <c r="AA271" s="35"/>
    </row>
    <row r="272" spans="1:27" ht="94.5" customHeight="1" thickBot="1">
      <c r="A272" s="14" t="s">
        <v>506</v>
      </c>
      <c r="B272" s="95" t="s">
        <v>505</v>
      </c>
      <c r="C272" s="96"/>
      <c r="D272" s="93"/>
      <c r="E272" s="94"/>
      <c r="F272" s="93"/>
      <c r="G272" s="94"/>
      <c r="H272" s="93"/>
      <c r="I272" s="94"/>
      <c r="J272" s="93"/>
      <c r="K272" s="94"/>
      <c r="AA272" s="35"/>
    </row>
    <row r="273" spans="1:27" ht="38.25" customHeight="1" thickBot="1">
      <c r="A273" s="14" t="s">
        <v>507</v>
      </c>
      <c r="B273" s="95" t="s">
        <v>1806</v>
      </c>
      <c r="C273" s="96"/>
      <c r="D273" s="93"/>
      <c r="E273" s="94"/>
      <c r="F273" s="93"/>
      <c r="G273" s="94"/>
      <c r="H273" s="93"/>
      <c r="I273" s="94"/>
      <c r="J273" s="93"/>
      <c r="K273" s="94"/>
      <c r="AA273" s="35"/>
    </row>
    <row r="274" spans="1:27" ht="38.25" customHeight="1" thickBot="1">
      <c r="A274" s="14" t="s">
        <v>508</v>
      </c>
      <c r="B274" s="95" t="s">
        <v>1915</v>
      </c>
      <c r="C274" s="96"/>
      <c r="D274" s="93"/>
      <c r="E274" s="94"/>
      <c r="F274" s="93"/>
      <c r="G274" s="94"/>
      <c r="H274" s="93"/>
      <c r="I274" s="94"/>
      <c r="J274" s="93"/>
      <c r="K274" s="94"/>
      <c r="AA274" s="35"/>
    </row>
    <row r="275" spans="1:27" ht="38.25" customHeight="1" thickBot="1">
      <c r="A275" s="14" t="s">
        <v>509</v>
      </c>
      <c r="B275" s="95" t="s">
        <v>1916</v>
      </c>
      <c r="C275" s="96"/>
      <c r="D275" s="93"/>
      <c r="E275" s="94"/>
      <c r="F275" s="93"/>
      <c r="G275" s="94"/>
      <c r="H275" s="93"/>
      <c r="I275" s="94"/>
      <c r="J275" s="93"/>
      <c r="K275" s="94"/>
      <c r="AA275" s="35"/>
    </row>
    <row r="276" spans="1:27" ht="38.25" customHeight="1" thickBot="1">
      <c r="A276" s="14" t="s">
        <v>510</v>
      </c>
      <c r="B276" s="95" t="s">
        <v>1917</v>
      </c>
      <c r="C276" s="96"/>
      <c r="D276" s="93"/>
      <c r="E276" s="94"/>
      <c r="F276" s="93"/>
      <c r="G276" s="94"/>
      <c r="H276" s="93"/>
      <c r="I276" s="94"/>
      <c r="J276" s="93"/>
      <c r="K276" s="94"/>
      <c r="AA276" s="35"/>
    </row>
    <row r="277" spans="1:27" ht="89.25" customHeight="1" thickBot="1">
      <c r="A277" s="14" t="s">
        <v>511</v>
      </c>
      <c r="B277" s="95" t="s">
        <v>1918</v>
      </c>
      <c r="C277" s="96"/>
      <c r="D277" s="93"/>
      <c r="E277" s="94"/>
      <c r="F277" s="93"/>
      <c r="G277" s="94"/>
      <c r="H277" s="93"/>
      <c r="I277" s="94"/>
      <c r="J277" s="93"/>
      <c r="K277" s="94"/>
      <c r="AA277" s="35"/>
    </row>
    <row r="278" spans="1:27" ht="140.25" customHeight="1" thickBot="1">
      <c r="A278" s="14" t="s">
        <v>512</v>
      </c>
      <c r="B278" s="95" t="s">
        <v>1919</v>
      </c>
      <c r="C278" s="96"/>
      <c r="D278" s="93"/>
      <c r="E278" s="94"/>
      <c r="F278" s="93"/>
      <c r="G278" s="94"/>
      <c r="H278" s="93"/>
      <c r="I278" s="94"/>
      <c r="J278" s="93"/>
      <c r="K278" s="94"/>
      <c r="AA278" s="35"/>
    </row>
    <row r="279" spans="1:27" ht="140.25" customHeight="1" thickBot="1">
      <c r="A279" s="14" t="s">
        <v>513</v>
      </c>
      <c r="B279" s="95" t="s">
        <v>1920</v>
      </c>
      <c r="C279" s="96"/>
      <c r="D279" s="93"/>
      <c r="E279" s="94"/>
      <c r="F279" s="93"/>
      <c r="G279" s="94"/>
      <c r="H279" s="93"/>
      <c r="I279" s="94"/>
      <c r="J279" s="93"/>
      <c r="K279" s="94"/>
      <c r="AA279" s="35"/>
    </row>
    <row r="280" spans="1:27" ht="51" customHeight="1" thickBot="1">
      <c r="A280" s="14" t="s">
        <v>514</v>
      </c>
      <c r="B280" s="95" t="s">
        <v>644</v>
      </c>
      <c r="C280" s="96"/>
      <c r="D280" s="93"/>
      <c r="E280" s="94"/>
      <c r="F280" s="93"/>
      <c r="G280" s="94"/>
      <c r="H280" s="93"/>
      <c r="I280" s="94"/>
      <c r="J280" s="93"/>
      <c r="K280" s="94"/>
      <c r="AA280" s="35"/>
    </row>
    <row r="281" spans="1:27" ht="38.25" customHeight="1" thickBot="1">
      <c r="A281" s="14" t="s">
        <v>515</v>
      </c>
      <c r="B281" s="95" t="s">
        <v>1921</v>
      </c>
      <c r="C281" s="96"/>
      <c r="D281" s="93"/>
      <c r="E281" s="94"/>
      <c r="F281" s="93"/>
      <c r="G281" s="94"/>
      <c r="H281" s="93"/>
      <c r="I281" s="94"/>
      <c r="J281" s="93"/>
      <c r="K281" s="94"/>
      <c r="AA281" s="35"/>
    </row>
    <row r="282" spans="1:27" ht="38.25" customHeight="1" thickBot="1">
      <c r="A282" s="14" t="s">
        <v>516</v>
      </c>
      <c r="B282" s="95" t="s">
        <v>1922</v>
      </c>
      <c r="C282" s="96"/>
      <c r="D282" s="93"/>
      <c r="E282" s="94"/>
      <c r="F282" s="93"/>
      <c r="G282" s="94"/>
      <c r="H282" s="93"/>
      <c r="I282" s="94"/>
      <c r="J282" s="93"/>
      <c r="K282" s="94"/>
      <c r="AA282" s="35"/>
    </row>
    <row r="283" spans="1:27" ht="38.25" customHeight="1" thickBot="1">
      <c r="A283" s="14" t="s">
        <v>517</v>
      </c>
      <c r="B283" s="95" t="s">
        <v>1923</v>
      </c>
      <c r="C283" s="96"/>
      <c r="D283" s="93"/>
      <c r="E283" s="94"/>
      <c r="F283" s="93"/>
      <c r="G283" s="94"/>
      <c r="H283" s="93"/>
      <c r="I283" s="94"/>
      <c r="J283" s="93"/>
      <c r="K283" s="94"/>
      <c r="AA283" s="35"/>
    </row>
    <row r="284" spans="1:27" ht="25.5" customHeight="1" thickBot="1">
      <c r="A284" s="14" t="s">
        <v>518</v>
      </c>
      <c r="B284" s="95" t="s">
        <v>1924</v>
      </c>
      <c r="C284" s="96"/>
      <c r="D284" s="93"/>
      <c r="E284" s="94"/>
      <c r="F284" s="93"/>
      <c r="G284" s="94"/>
      <c r="H284" s="93"/>
      <c r="I284" s="94"/>
      <c r="J284" s="93"/>
      <c r="K284" s="94"/>
      <c r="AA284" s="35"/>
    </row>
    <row r="285" spans="1:27" ht="38.25" customHeight="1" thickBot="1">
      <c r="A285" s="14" t="s">
        <v>519</v>
      </c>
      <c r="B285" s="95" t="s">
        <v>1925</v>
      </c>
      <c r="C285" s="96"/>
      <c r="D285" s="93"/>
      <c r="E285" s="94"/>
      <c r="F285" s="93"/>
      <c r="G285" s="94"/>
      <c r="H285" s="93"/>
      <c r="I285" s="94"/>
      <c r="J285" s="93"/>
      <c r="K285" s="94"/>
      <c r="AA285" s="35"/>
    </row>
    <row r="286" spans="1:27" ht="38.25" customHeight="1" thickBot="1">
      <c r="A286" s="14" t="s">
        <v>520</v>
      </c>
      <c r="B286" s="95" t="s">
        <v>1926</v>
      </c>
      <c r="C286" s="96"/>
      <c r="D286" s="93"/>
      <c r="E286" s="94"/>
      <c r="F286" s="93"/>
      <c r="G286" s="94"/>
      <c r="H286" s="93"/>
      <c r="I286" s="94"/>
      <c r="J286" s="93"/>
      <c r="K286" s="94"/>
      <c r="AA286" s="35"/>
    </row>
    <row r="287" spans="1:27" ht="51" customHeight="1" thickBot="1">
      <c r="A287" s="14" t="s">
        <v>521</v>
      </c>
      <c r="B287" s="95" t="s">
        <v>1927</v>
      </c>
      <c r="C287" s="96"/>
      <c r="D287" s="93"/>
      <c r="E287" s="94"/>
      <c r="F287" s="93"/>
      <c r="G287" s="94"/>
      <c r="H287" s="93"/>
      <c r="I287" s="94"/>
      <c r="J287" s="93"/>
      <c r="K287" s="94"/>
      <c r="AA287" s="35"/>
    </row>
    <row r="288" spans="1:27" ht="51" customHeight="1" thickBot="1">
      <c r="A288" s="14" t="s">
        <v>522</v>
      </c>
      <c r="B288" s="95" t="s">
        <v>1928</v>
      </c>
      <c r="C288" s="96"/>
      <c r="D288" s="93"/>
      <c r="E288" s="94"/>
      <c r="F288" s="93"/>
      <c r="G288" s="94"/>
      <c r="H288" s="93"/>
      <c r="I288" s="94"/>
      <c r="J288" s="93"/>
      <c r="K288" s="94"/>
      <c r="AA288" s="35"/>
    </row>
    <row r="289" spans="1:27" ht="51" customHeight="1" thickBot="1">
      <c r="A289" s="14" t="s">
        <v>523</v>
      </c>
      <c r="B289" s="95" t="s">
        <v>3376</v>
      </c>
      <c r="C289" s="96"/>
      <c r="D289" s="93"/>
      <c r="E289" s="94"/>
      <c r="F289" s="93"/>
      <c r="G289" s="94"/>
      <c r="H289" s="93"/>
      <c r="I289" s="94"/>
      <c r="J289" s="93"/>
      <c r="K289" s="94"/>
      <c r="AA289" s="35"/>
    </row>
    <row r="290" spans="1:27" ht="38.25" customHeight="1" thickBot="1">
      <c r="A290" s="14" t="s">
        <v>524</v>
      </c>
      <c r="B290" s="95" t="s">
        <v>3377</v>
      </c>
      <c r="C290" s="96"/>
      <c r="D290" s="93"/>
      <c r="E290" s="94"/>
      <c r="F290" s="93"/>
      <c r="G290" s="94"/>
      <c r="H290" s="93"/>
      <c r="I290" s="94"/>
      <c r="J290" s="93"/>
      <c r="K290" s="94"/>
      <c r="AA290" s="35"/>
    </row>
    <row r="291" spans="1:27" ht="63.75" customHeight="1" thickBot="1">
      <c r="A291" s="14" t="s">
        <v>525</v>
      </c>
      <c r="B291" s="95" t="s">
        <v>3378</v>
      </c>
      <c r="C291" s="96"/>
      <c r="D291" s="93"/>
      <c r="E291" s="94"/>
      <c r="F291" s="93"/>
      <c r="G291" s="94"/>
      <c r="H291" s="93"/>
      <c r="I291" s="94"/>
      <c r="J291" s="93"/>
      <c r="K291" s="94"/>
      <c r="AA291" s="35"/>
    </row>
    <row r="292" spans="1:27" ht="76.5" customHeight="1" thickBot="1">
      <c r="A292" s="14" t="s">
        <v>526</v>
      </c>
      <c r="B292" s="95" t="s">
        <v>3379</v>
      </c>
      <c r="C292" s="96"/>
      <c r="D292" s="93"/>
      <c r="E292" s="94"/>
      <c r="F292" s="93"/>
      <c r="G292" s="94"/>
      <c r="H292" s="93"/>
      <c r="I292" s="94"/>
      <c r="J292" s="93"/>
      <c r="K292" s="94"/>
      <c r="AA292" s="35"/>
    </row>
    <row r="293" spans="1:27" ht="51" customHeight="1" thickBot="1">
      <c r="A293" s="14" t="s">
        <v>527</v>
      </c>
      <c r="B293" s="95" t="s">
        <v>3380</v>
      </c>
      <c r="C293" s="96"/>
      <c r="D293" s="93"/>
      <c r="E293" s="94"/>
      <c r="F293" s="93"/>
      <c r="G293" s="94"/>
      <c r="H293" s="93"/>
      <c r="I293" s="94"/>
      <c r="J293" s="93"/>
      <c r="K293" s="94"/>
      <c r="AA293" s="35"/>
    </row>
    <row r="294" spans="1:27" ht="76.5" customHeight="1" thickBot="1">
      <c r="A294" s="14" t="s">
        <v>528</v>
      </c>
      <c r="B294" s="95" t="s">
        <v>3381</v>
      </c>
      <c r="C294" s="96"/>
      <c r="D294" s="93"/>
      <c r="E294" s="94"/>
      <c r="F294" s="93"/>
      <c r="G294" s="94"/>
      <c r="H294" s="93"/>
      <c r="I294" s="94"/>
      <c r="J294" s="93"/>
      <c r="K294" s="94"/>
      <c r="AA294" s="35"/>
    </row>
    <row r="295" spans="1:27" ht="51" customHeight="1" thickBot="1">
      <c r="A295" s="14" t="s">
        <v>529</v>
      </c>
      <c r="B295" s="95" t="s">
        <v>3382</v>
      </c>
      <c r="C295" s="96"/>
      <c r="D295" s="93"/>
      <c r="E295" s="94"/>
      <c r="F295" s="93"/>
      <c r="G295" s="94"/>
      <c r="H295" s="93"/>
      <c r="I295" s="94"/>
      <c r="J295" s="93"/>
      <c r="K295" s="94"/>
      <c r="AA295" s="35"/>
    </row>
    <row r="296" spans="1:27" ht="51" customHeight="1" thickBot="1">
      <c r="A296" s="14" t="s">
        <v>530</v>
      </c>
      <c r="B296" s="95" t="s">
        <v>3383</v>
      </c>
      <c r="C296" s="96"/>
      <c r="D296" s="93"/>
      <c r="E296" s="94"/>
      <c r="F296" s="93"/>
      <c r="G296" s="94"/>
      <c r="H296" s="93"/>
      <c r="I296" s="94"/>
      <c r="J296" s="93"/>
      <c r="K296" s="94"/>
      <c r="AA296" s="35"/>
    </row>
    <row r="297" spans="1:27" ht="31.5" customHeight="1">
      <c r="A297" s="11" t="s">
        <v>532</v>
      </c>
      <c r="B297" s="101" t="s">
        <v>531</v>
      </c>
      <c r="C297" s="102"/>
      <c r="D297" s="102"/>
      <c r="E297" s="102"/>
      <c r="F297" s="102"/>
      <c r="G297" s="102"/>
      <c r="H297" s="102"/>
      <c r="I297" s="102"/>
      <c r="J297" s="102"/>
      <c r="K297" s="103"/>
      <c r="AA297" s="35"/>
    </row>
    <row r="298" spans="1:27" ht="51" customHeight="1" thickBot="1">
      <c r="A298" s="14" t="s">
        <v>533</v>
      </c>
      <c r="B298" s="95" t="s">
        <v>1352</v>
      </c>
      <c r="C298" s="104"/>
      <c r="D298" s="105" t="s">
        <v>2590</v>
      </c>
      <c r="E298" s="106"/>
      <c r="F298" s="105" t="s">
        <v>2591</v>
      </c>
      <c r="G298" s="106"/>
      <c r="H298" s="105" t="s">
        <v>1794</v>
      </c>
      <c r="I298" s="106"/>
      <c r="J298" s="105" t="s">
        <v>1179</v>
      </c>
      <c r="K298" s="106"/>
      <c r="AA298" s="35"/>
    </row>
    <row r="299" spans="1:27" ht="191.25" customHeight="1" thickBot="1">
      <c r="A299" s="14" t="s">
        <v>534</v>
      </c>
      <c r="B299" s="95" t="s">
        <v>3385</v>
      </c>
      <c r="C299" s="96"/>
      <c r="D299" s="93"/>
      <c r="E299" s="94"/>
      <c r="F299" s="93"/>
      <c r="G299" s="94"/>
      <c r="H299" s="93"/>
      <c r="I299" s="94"/>
      <c r="J299" s="93"/>
      <c r="K299" s="94"/>
      <c r="AA299" s="35"/>
    </row>
    <row r="300" spans="1:27" ht="76.5" customHeight="1" thickBot="1">
      <c r="A300" s="14" t="s">
        <v>535</v>
      </c>
      <c r="B300" s="95" t="s">
        <v>3386</v>
      </c>
      <c r="C300" s="96"/>
      <c r="D300" s="93"/>
      <c r="E300" s="94"/>
      <c r="F300" s="93"/>
      <c r="G300" s="94"/>
      <c r="H300" s="93"/>
      <c r="I300" s="94"/>
      <c r="J300" s="93"/>
      <c r="K300" s="94"/>
      <c r="AA300" s="35"/>
    </row>
    <row r="301" spans="1:27" ht="25.5" customHeight="1" thickBot="1">
      <c r="A301" s="14" t="s">
        <v>536</v>
      </c>
      <c r="B301" s="95" t="s">
        <v>3387</v>
      </c>
      <c r="C301" s="96"/>
      <c r="D301" s="93"/>
      <c r="E301" s="94"/>
      <c r="F301" s="93"/>
      <c r="G301" s="94"/>
      <c r="H301" s="93"/>
      <c r="I301" s="94"/>
      <c r="J301" s="93"/>
      <c r="K301" s="94"/>
      <c r="AA301" s="35"/>
    </row>
    <row r="302" spans="1:27" ht="51" customHeight="1" thickBot="1">
      <c r="A302" s="14" t="s">
        <v>537</v>
      </c>
      <c r="B302" s="95" t="s">
        <v>3388</v>
      </c>
      <c r="C302" s="96"/>
      <c r="D302" s="93"/>
      <c r="E302" s="94"/>
      <c r="F302" s="93"/>
      <c r="G302" s="94"/>
      <c r="H302" s="93"/>
      <c r="I302" s="94"/>
      <c r="J302" s="93"/>
      <c r="K302" s="94"/>
      <c r="AA302" s="35"/>
    </row>
    <row r="303" spans="1:27" ht="63.75" customHeight="1" thickBot="1">
      <c r="A303" s="14" t="s">
        <v>538</v>
      </c>
      <c r="B303" s="95" t="s">
        <v>3389</v>
      </c>
      <c r="C303" s="96"/>
      <c r="D303" s="93"/>
      <c r="E303" s="94"/>
      <c r="F303" s="93"/>
      <c r="G303" s="94"/>
      <c r="H303" s="93"/>
      <c r="I303" s="94"/>
      <c r="J303" s="93"/>
      <c r="K303" s="94"/>
      <c r="AA303" s="35"/>
    </row>
    <row r="304" spans="1:27" ht="38.25" customHeight="1">
      <c r="A304" s="11" t="s">
        <v>1655</v>
      </c>
      <c r="B304" s="101" t="s">
        <v>1654</v>
      </c>
      <c r="C304" s="102"/>
      <c r="D304" s="102"/>
      <c r="E304" s="102"/>
      <c r="F304" s="102"/>
      <c r="G304" s="102"/>
      <c r="H304" s="102"/>
      <c r="I304" s="102"/>
      <c r="J304" s="102"/>
      <c r="K304" s="103"/>
      <c r="AA304" s="35"/>
    </row>
    <row r="305" spans="1:27" ht="51" customHeight="1" thickBot="1">
      <c r="A305" s="14" t="s">
        <v>1656</v>
      </c>
      <c r="B305" s="95" t="s">
        <v>1352</v>
      </c>
      <c r="C305" s="104"/>
      <c r="D305" s="105" t="s">
        <v>2590</v>
      </c>
      <c r="E305" s="106"/>
      <c r="F305" s="105" t="s">
        <v>2591</v>
      </c>
      <c r="G305" s="106"/>
      <c r="H305" s="105" t="s">
        <v>1794</v>
      </c>
      <c r="I305" s="106"/>
      <c r="J305" s="105" t="s">
        <v>1179</v>
      </c>
      <c r="K305" s="106"/>
      <c r="AA305" s="35"/>
    </row>
    <row r="306" spans="1:27" ht="38.25" customHeight="1" thickBot="1">
      <c r="A306" s="14" t="s">
        <v>1657</v>
      </c>
      <c r="B306" s="95" t="s">
        <v>3391</v>
      </c>
      <c r="C306" s="96"/>
      <c r="D306" s="93"/>
      <c r="E306" s="94"/>
      <c r="F306" s="93"/>
      <c r="G306" s="94"/>
      <c r="H306" s="93"/>
      <c r="I306" s="94"/>
      <c r="J306" s="93"/>
      <c r="K306" s="94"/>
      <c r="AA306" s="35"/>
    </row>
    <row r="307" spans="1:27" ht="38.25" customHeight="1" thickBot="1">
      <c r="A307" s="14" t="s">
        <v>1658</v>
      </c>
      <c r="B307" s="95" t="s">
        <v>3392</v>
      </c>
      <c r="C307" s="96"/>
      <c r="D307" s="93"/>
      <c r="E307" s="94"/>
      <c r="F307" s="93"/>
      <c r="G307" s="94"/>
      <c r="H307" s="93"/>
      <c r="I307" s="94"/>
      <c r="J307" s="93"/>
      <c r="K307" s="94"/>
      <c r="AA307" s="35"/>
    </row>
    <row r="308" spans="1:27" ht="51" customHeight="1" thickBot="1">
      <c r="A308" s="14" t="s">
        <v>1659</v>
      </c>
      <c r="B308" s="95" t="s">
        <v>3393</v>
      </c>
      <c r="C308" s="96"/>
      <c r="D308" s="93"/>
      <c r="E308" s="94"/>
      <c r="F308" s="93"/>
      <c r="G308" s="94"/>
      <c r="H308" s="93"/>
      <c r="I308" s="94"/>
      <c r="J308" s="93"/>
      <c r="K308" s="94"/>
      <c r="AA308" s="35"/>
    </row>
    <row r="309" spans="1:27" ht="25.5" customHeight="1" thickBot="1">
      <c r="A309" s="14" t="s">
        <v>1660</v>
      </c>
      <c r="B309" s="95" t="s">
        <v>1839</v>
      </c>
      <c r="C309" s="96"/>
      <c r="D309" s="93"/>
      <c r="E309" s="94"/>
      <c r="F309" s="93"/>
      <c r="G309" s="94"/>
      <c r="H309" s="93"/>
      <c r="I309" s="94"/>
      <c r="J309" s="93"/>
      <c r="K309" s="94"/>
      <c r="AA309" s="35"/>
    </row>
    <row r="310" spans="1:27" ht="25.5" customHeight="1" thickBot="1">
      <c r="A310" s="14" t="s">
        <v>1661</v>
      </c>
      <c r="B310" s="95" t="s">
        <v>645</v>
      </c>
      <c r="C310" s="96"/>
      <c r="D310" s="93"/>
      <c r="E310" s="94"/>
      <c r="F310" s="93"/>
      <c r="G310" s="94"/>
      <c r="H310" s="93"/>
      <c r="I310" s="94"/>
      <c r="J310" s="93"/>
      <c r="K310" s="94"/>
      <c r="AA310" s="35"/>
    </row>
    <row r="311" spans="1:28" s="28" customFormat="1" ht="15.75" customHeight="1">
      <c r="A311" s="2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Z311" s="26"/>
      <c r="AA311" s="35"/>
      <c r="AB311" s="18"/>
    </row>
    <row r="312" spans="2:27" ht="12.75">
      <c r="B312" s="9" t="s">
        <v>2877</v>
      </c>
      <c r="AA312" s="35"/>
    </row>
    <row r="313" ht="12.75">
      <c r="AA313" s="35"/>
    </row>
    <row r="314" spans="2:27" ht="12.75">
      <c r="B314" s="97">
        <f ca="1">NOW()</f>
        <v>39892.48532881944</v>
      </c>
      <c r="C314" s="97"/>
      <c r="D314" s="98" t="s">
        <v>1072</v>
      </c>
      <c r="E314" s="99"/>
      <c r="F314" s="99"/>
      <c r="G314" s="100"/>
      <c r="H314" s="100"/>
      <c r="I314" s="100"/>
      <c r="J314" s="100"/>
      <c r="K314" s="100"/>
      <c r="AA314" s="35"/>
    </row>
    <row r="315" spans="4:27" ht="12.75">
      <c r="D315" s="9" t="s">
        <v>1318</v>
      </c>
      <c r="G315" s="9" t="s">
        <v>2889</v>
      </c>
      <c r="AA315" s="35"/>
    </row>
    <row r="316" ht="12.75">
      <c r="AA316" s="35"/>
    </row>
    <row r="317" spans="2:27" ht="12.75">
      <c r="B317" s="9" t="s">
        <v>2722</v>
      </c>
      <c r="AA317" s="35"/>
    </row>
    <row r="318" spans="2:27" ht="12.75">
      <c r="B318" s="97"/>
      <c r="C318" s="97"/>
      <c r="D318" s="98" t="s">
        <v>1072</v>
      </c>
      <c r="E318" s="99"/>
      <c r="F318" s="99"/>
      <c r="G318" s="100"/>
      <c r="H318" s="100"/>
      <c r="I318" s="100"/>
      <c r="J318" s="100"/>
      <c r="K318" s="100"/>
      <c r="AA318" s="35"/>
    </row>
    <row r="319" spans="4:27" ht="12.75">
      <c r="D319" s="9" t="s">
        <v>2723</v>
      </c>
      <c r="G319" s="9" t="s">
        <v>2889</v>
      </c>
      <c r="AA319" s="35"/>
    </row>
    <row r="320" ht="12.75">
      <c r="AA320" s="35"/>
    </row>
    <row r="321" ht="12.75">
      <c r="AA321" s="35"/>
    </row>
    <row r="322" ht="12.75">
      <c r="AA322" s="35"/>
    </row>
    <row r="323" ht="12.75">
      <c r="AA323" s="35"/>
    </row>
    <row r="324" ht="12.75">
      <c r="AA324" s="35"/>
    </row>
    <row r="325" ht="12.75">
      <c r="AA325" s="35"/>
    </row>
    <row r="326" ht="12.75">
      <c r="AA326" s="35"/>
    </row>
    <row r="327" ht="12.75">
      <c r="AA327" s="35"/>
    </row>
    <row r="328" ht="12.75">
      <c r="AA328" s="35"/>
    </row>
    <row r="329" ht="12.75">
      <c r="AA329" s="35"/>
    </row>
    <row r="330" ht="12.75">
      <c r="AA330" s="35"/>
    </row>
    <row r="331" ht="12.75">
      <c r="AA331" s="35"/>
    </row>
    <row r="332" ht="12.75">
      <c r="AA332" s="35"/>
    </row>
    <row r="333" ht="12.75">
      <c r="AA333" s="35"/>
    </row>
    <row r="334" ht="12.75">
      <c r="AA334" s="35"/>
    </row>
    <row r="335" ht="12.75">
      <c r="AA335" s="35"/>
    </row>
    <row r="336" ht="12.75">
      <c r="AA336" s="35"/>
    </row>
    <row r="337" ht="12.75">
      <c r="AA337" s="35"/>
    </row>
    <row r="338" ht="12.75">
      <c r="AA338" s="35"/>
    </row>
    <row r="339" ht="12.75">
      <c r="AA339" s="35"/>
    </row>
    <row r="340" ht="12.75">
      <c r="AA340" s="35"/>
    </row>
    <row r="341" ht="12.75">
      <c r="AA341" s="35"/>
    </row>
    <row r="342" ht="12.75">
      <c r="AA342" s="35"/>
    </row>
    <row r="343" ht="12.75">
      <c r="AA343" s="35"/>
    </row>
    <row r="344" ht="12.75">
      <c r="AA344" s="35"/>
    </row>
    <row r="345" ht="12.75">
      <c r="AA345" s="35"/>
    </row>
    <row r="346" ht="12.75">
      <c r="AA346" s="35"/>
    </row>
    <row r="347" ht="12.75">
      <c r="AA347" s="35"/>
    </row>
    <row r="348" ht="12.75">
      <c r="AA348" s="35"/>
    </row>
    <row r="349" ht="12.75">
      <c r="AA349" s="35"/>
    </row>
    <row r="350" spans="26:27" ht="12.75">
      <c r="Z350" s="36">
        <f>$F$198</f>
        <v>0</v>
      </c>
      <c r="AA350" s="35" t="s">
        <v>635</v>
      </c>
    </row>
    <row r="351" spans="26:27" ht="12.75">
      <c r="Z351" s="36">
        <f>$H$198</f>
        <v>0</v>
      </c>
      <c r="AA351" s="35"/>
    </row>
    <row r="352" spans="26:27" ht="12.75">
      <c r="Z352" s="36">
        <f>$J$198</f>
        <v>0</v>
      </c>
      <c r="AA352" s="35"/>
    </row>
    <row r="353" spans="26:27" ht="12.75">
      <c r="Z353" s="36">
        <f>$F$199</f>
        <v>0</v>
      </c>
      <c r="AA353" s="35"/>
    </row>
    <row r="354" spans="26:27" ht="12.75">
      <c r="Z354" s="36">
        <f>$H$199</f>
        <v>0</v>
      </c>
      <c r="AA354" s="35"/>
    </row>
    <row r="355" spans="26:27" ht="12.75">
      <c r="Z355" s="36">
        <f>$J$199</f>
        <v>0</v>
      </c>
      <c r="AA355" s="35"/>
    </row>
    <row r="356" spans="26:27" ht="12.75">
      <c r="Z356" s="36">
        <f>$F$200</f>
        <v>0</v>
      </c>
      <c r="AA356" s="35"/>
    </row>
    <row r="357" spans="26:27" ht="12.75">
      <c r="Z357" s="36">
        <f>$H$200</f>
        <v>0</v>
      </c>
      <c r="AA357" s="35"/>
    </row>
    <row r="358" spans="26:27" ht="12.75">
      <c r="Z358" s="36">
        <f>$J$200</f>
        <v>0</v>
      </c>
      <c r="AA358" s="35"/>
    </row>
    <row r="359" spans="26:27" ht="12.75">
      <c r="Z359" s="36">
        <f>$F$201</f>
        <v>0</v>
      </c>
      <c r="AA359" s="35"/>
    </row>
    <row r="360" spans="26:27" ht="12.75">
      <c r="Z360" s="36">
        <f>$H$201</f>
        <v>0</v>
      </c>
      <c r="AA360" s="35"/>
    </row>
    <row r="361" spans="26:27" ht="12.75">
      <c r="Z361" s="36">
        <f>$J$201</f>
        <v>0</v>
      </c>
      <c r="AA361" s="35"/>
    </row>
    <row r="362" spans="26:27" ht="12.75">
      <c r="Z362" s="36">
        <f>$F$202</f>
        <v>0</v>
      </c>
      <c r="AA362" s="35"/>
    </row>
    <row r="363" spans="26:27" ht="12.75">
      <c r="Z363" s="36">
        <f>$H$202</f>
        <v>0</v>
      </c>
      <c r="AA363" s="35"/>
    </row>
    <row r="364" spans="26:27" ht="12.75">
      <c r="Z364" s="36">
        <f>$J$202</f>
        <v>0</v>
      </c>
      <c r="AA364" s="35"/>
    </row>
    <row r="365" spans="26:27" ht="12.75">
      <c r="Z365" s="36">
        <f>$F$203</f>
        <v>0</v>
      </c>
      <c r="AA365" s="35"/>
    </row>
    <row r="366" spans="26:27" ht="12.75">
      <c r="Z366" s="36">
        <f>$H$203</f>
        <v>0</v>
      </c>
      <c r="AA366" s="35"/>
    </row>
    <row r="367" spans="26:27" ht="12.75">
      <c r="Z367" s="36">
        <f>$J$203</f>
        <v>0</v>
      </c>
      <c r="AA367" s="35"/>
    </row>
    <row r="368" spans="26:27" ht="12.75">
      <c r="Z368" s="36">
        <f>$D$207</f>
        <v>0</v>
      </c>
      <c r="AA368" s="37" t="s">
        <v>636</v>
      </c>
    </row>
    <row r="369" spans="26:27" ht="12.75">
      <c r="Z369" s="36">
        <f>$F$207</f>
        <v>0</v>
      </c>
      <c r="AA369" s="35"/>
    </row>
    <row r="370" spans="26:27" ht="12.75">
      <c r="Z370" s="36">
        <f>$H$207</f>
        <v>0</v>
      </c>
      <c r="AA370" s="35"/>
    </row>
    <row r="371" spans="26:27" ht="12.75">
      <c r="Z371" s="36">
        <f>$J$207</f>
        <v>0</v>
      </c>
      <c r="AA371" s="35"/>
    </row>
    <row r="372" spans="26:27" ht="12.75">
      <c r="Z372" s="36">
        <f>$D$208</f>
        <v>0</v>
      </c>
      <c r="AA372" s="35"/>
    </row>
    <row r="373" spans="26:27" ht="12.75">
      <c r="Z373" s="36">
        <f>$F$208</f>
        <v>0</v>
      </c>
      <c r="AA373" s="35"/>
    </row>
    <row r="374" spans="26:27" ht="12.75">
      <c r="Z374" s="36">
        <f>$H$208</f>
        <v>0</v>
      </c>
      <c r="AA374" s="35"/>
    </row>
    <row r="375" spans="26:27" ht="12.75">
      <c r="Z375" s="36">
        <f>$J$208</f>
        <v>0</v>
      </c>
      <c r="AA375" s="35"/>
    </row>
    <row r="376" spans="26:27" ht="12.75">
      <c r="Z376" s="36">
        <f>$D$209</f>
        <v>0</v>
      </c>
      <c r="AA376" s="35"/>
    </row>
    <row r="377" spans="26:27" ht="12.75">
      <c r="Z377" s="36">
        <f>$F$209</f>
        <v>0</v>
      </c>
      <c r="AA377" s="35"/>
    </row>
    <row r="378" spans="26:27" ht="12.75">
      <c r="Z378" s="36">
        <f>$H$209</f>
        <v>0</v>
      </c>
      <c r="AA378" s="35"/>
    </row>
    <row r="379" spans="26:27" ht="12.75">
      <c r="Z379" s="36">
        <f>$J$209</f>
        <v>0</v>
      </c>
      <c r="AA379" s="35"/>
    </row>
    <row r="380" spans="26:27" ht="12.75">
      <c r="Z380" s="36">
        <f>$D$210</f>
        <v>0</v>
      </c>
      <c r="AA380" s="35"/>
    </row>
    <row r="381" spans="26:27" ht="12.75">
      <c r="Z381" s="36">
        <f>$F$210</f>
        <v>0</v>
      </c>
      <c r="AA381" s="35"/>
    </row>
    <row r="382" spans="26:27" ht="12.75">
      <c r="Z382" s="36">
        <f>$H$210</f>
        <v>0</v>
      </c>
      <c r="AA382" s="35"/>
    </row>
    <row r="383" spans="26:27" ht="12.75">
      <c r="Z383" s="36">
        <f>$J$210</f>
        <v>0</v>
      </c>
      <c r="AA383" s="35"/>
    </row>
    <row r="384" spans="26:27" ht="12.75">
      <c r="Z384" s="36">
        <f>$D$211</f>
        <v>0</v>
      </c>
      <c r="AA384" s="35"/>
    </row>
    <row r="385" spans="26:27" ht="12.75">
      <c r="Z385" s="36">
        <f>$F$211</f>
        <v>0</v>
      </c>
      <c r="AA385" s="35"/>
    </row>
    <row r="386" spans="26:27" ht="12.75">
      <c r="Z386" s="36">
        <f>$H$211</f>
        <v>0</v>
      </c>
      <c r="AA386" s="35"/>
    </row>
    <row r="387" spans="26:27" ht="12.75">
      <c r="Z387" s="36">
        <f>$J$211</f>
        <v>0</v>
      </c>
      <c r="AA387" s="35"/>
    </row>
    <row r="388" spans="26:27" ht="12.75">
      <c r="Z388" s="43">
        <f>$D$212</f>
        <v>0</v>
      </c>
      <c r="AA388" s="35"/>
    </row>
    <row r="389" spans="26:27" ht="12.75">
      <c r="Z389" s="36">
        <f>$F$212</f>
        <v>0</v>
      </c>
      <c r="AA389" s="35"/>
    </row>
    <row r="390" spans="26:27" ht="12.75">
      <c r="Z390" s="36">
        <f>$H$212</f>
        <v>0</v>
      </c>
      <c r="AA390" s="35"/>
    </row>
    <row r="391" spans="26:27" ht="12.75">
      <c r="Z391" s="36">
        <f>$J$212</f>
        <v>0</v>
      </c>
      <c r="AA391" s="35"/>
    </row>
    <row r="392" spans="26:27" ht="12.75">
      <c r="Z392" s="36">
        <f>$D$213</f>
        <v>0</v>
      </c>
      <c r="AA392" s="35"/>
    </row>
    <row r="393" spans="26:27" ht="12.75">
      <c r="Z393" s="36">
        <f>$F$213</f>
        <v>0</v>
      </c>
      <c r="AA393" s="35"/>
    </row>
    <row r="394" spans="26:27" ht="12.75">
      <c r="Z394" s="36">
        <f>$H$213</f>
        <v>0</v>
      </c>
      <c r="AA394" s="35"/>
    </row>
    <row r="395" spans="26:27" ht="12.75">
      <c r="Z395" s="36">
        <f>$J$213</f>
        <v>0</v>
      </c>
      <c r="AA395" s="35"/>
    </row>
    <row r="396" spans="26:27" ht="12.75">
      <c r="Z396" s="36">
        <f>$D$214</f>
        <v>0</v>
      </c>
      <c r="AA396" s="35"/>
    </row>
    <row r="397" spans="26:27" ht="12.75">
      <c r="Z397" s="36">
        <f>$F$214</f>
        <v>0</v>
      </c>
      <c r="AA397" s="35"/>
    </row>
    <row r="398" spans="26:27" ht="12.75">
      <c r="Z398" s="36">
        <f>$H$214</f>
        <v>0</v>
      </c>
      <c r="AA398" s="35"/>
    </row>
    <row r="399" spans="26:27" ht="12.75">
      <c r="Z399" s="36">
        <f>$J$214</f>
        <v>0</v>
      </c>
      <c r="AA399" s="35"/>
    </row>
    <row r="400" spans="26:27" ht="12.75">
      <c r="Z400" s="36">
        <f>$D$215</f>
        <v>0</v>
      </c>
      <c r="AA400" s="35"/>
    </row>
    <row r="401" spans="26:27" ht="12.75">
      <c r="Z401" s="36">
        <f>$F$215</f>
        <v>0</v>
      </c>
      <c r="AA401" s="35"/>
    </row>
    <row r="402" spans="26:27" ht="12.75">
      <c r="Z402" s="36">
        <f>$H$215</f>
        <v>0</v>
      </c>
      <c r="AA402" s="35"/>
    </row>
    <row r="403" spans="26:27" ht="12.75">
      <c r="Z403" s="36">
        <f>$J$215</f>
        <v>0</v>
      </c>
      <c r="AA403" s="35"/>
    </row>
    <row r="404" spans="26:27" ht="12.75">
      <c r="Z404" s="36">
        <f>$D$216</f>
        <v>0</v>
      </c>
      <c r="AA404" s="35"/>
    </row>
    <row r="405" spans="26:27" ht="12.75">
      <c r="Z405" s="36">
        <f>$F$216</f>
        <v>0</v>
      </c>
      <c r="AA405" s="35"/>
    </row>
    <row r="406" spans="26:27" ht="12.75">
      <c r="Z406" s="36">
        <f>$H$216</f>
        <v>0</v>
      </c>
      <c r="AA406" s="35"/>
    </row>
    <row r="407" spans="26:27" ht="12.75">
      <c r="Z407" s="36">
        <f>$J$216</f>
        <v>0</v>
      </c>
      <c r="AA407" s="35"/>
    </row>
    <row r="408" spans="26:27" ht="12.75">
      <c r="Z408" s="36">
        <f>$D$217</f>
        <v>0</v>
      </c>
      <c r="AA408" s="35"/>
    </row>
    <row r="409" spans="26:27" ht="12.75">
      <c r="Z409" s="36">
        <f>$F$217</f>
        <v>0</v>
      </c>
      <c r="AA409" s="35"/>
    </row>
    <row r="410" spans="26:27" ht="12.75">
      <c r="Z410" s="36">
        <f>$H$217</f>
        <v>0</v>
      </c>
      <c r="AA410" s="35"/>
    </row>
    <row r="411" spans="26:27" ht="12.75">
      <c r="Z411" s="36">
        <f>$J$217</f>
        <v>0</v>
      </c>
      <c r="AA411" s="35"/>
    </row>
    <row r="412" spans="26:27" ht="12.75">
      <c r="Z412" s="36">
        <f>$D$218</f>
        <v>0</v>
      </c>
      <c r="AA412" s="35"/>
    </row>
    <row r="413" spans="26:27" ht="12.75">
      <c r="Z413" s="36">
        <f>$F$218</f>
        <v>0</v>
      </c>
      <c r="AA413" s="35"/>
    </row>
    <row r="414" spans="26:27" ht="12.75">
      <c r="Z414" s="36">
        <f>$H$218</f>
        <v>0</v>
      </c>
      <c r="AA414" s="35"/>
    </row>
    <row r="415" spans="26:27" ht="12.75">
      <c r="Z415" s="36">
        <f>$J$218</f>
        <v>0</v>
      </c>
      <c r="AA415" s="35"/>
    </row>
    <row r="416" spans="26:27" ht="12.75">
      <c r="Z416" s="36">
        <f>$D$219</f>
        <v>0</v>
      </c>
      <c r="AA416" s="35"/>
    </row>
    <row r="417" spans="26:27" ht="12.75">
      <c r="Z417" s="36">
        <f>$F$219</f>
        <v>0</v>
      </c>
      <c r="AA417" s="35"/>
    </row>
    <row r="418" spans="26:27" ht="12.75">
      <c r="Z418" s="36">
        <f>$H$219</f>
        <v>0</v>
      </c>
      <c r="AA418" s="35"/>
    </row>
    <row r="419" spans="26:27" ht="12.75">
      <c r="Z419" s="36">
        <f>$J$219</f>
        <v>0</v>
      </c>
      <c r="AA419" s="35"/>
    </row>
    <row r="420" spans="26:27" ht="12.75">
      <c r="Z420" s="36">
        <f>$D$220</f>
        <v>0</v>
      </c>
      <c r="AA420" s="35"/>
    </row>
    <row r="421" spans="26:27" ht="12.75">
      <c r="Z421" s="36">
        <f>$F$220</f>
        <v>0</v>
      </c>
      <c r="AA421" s="35"/>
    </row>
    <row r="422" spans="26:27" ht="12.75">
      <c r="Z422" s="36">
        <f>$H$220</f>
        <v>0</v>
      </c>
      <c r="AA422" s="35"/>
    </row>
    <row r="423" spans="26:27" ht="12.75">
      <c r="Z423" s="36">
        <f>$J$220</f>
        <v>0</v>
      </c>
      <c r="AA423" s="35"/>
    </row>
    <row r="424" spans="26:27" ht="12.75">
      <c r="Z424" s="36">
        <f>$D$221</f>
        <v>0</v>
      </c>
      <c r="AA424" s="35"/>
    </row>
    <row r="425" spans="26:27" ht="12.75">
      <c r="Z425" s="36">
        <f>$F$221</f>
        <v>0</v>
      </c>
      <c r="AA425" s="35"/>
    </row>
    <row r="426" spans="26:27" ht="12.75">
      <c r="Z426" s="36">
        <f>$H$221</f>
        <v>0</v>
      </c>
      <c r="AA426" s="35"/>
    </row>
    <row r="427" spans="26:27" ht="12.75">
      <c r="Z427" s="36">
        <f>$J$221</f>
        <v>0</v>
      </c>
      <c r="AA427" s="35"/>
    </row>
    <row r="428" spans="26:27" ht="12.75">
      <c r="Z428" s="36">
        <f>$D$222</f>
        <v>0</v>
      </c>
      <c r="AA428" s="35"/>
    </row>
    <row r="429" spans="26:27" ht="12.75">
      <c r="Z429" s="36">
        <f>$F$222</f>
        <v>0</v>
      </c>
      <c r="AA429" s="35"/>
    </row>
    <row r="430" spans="26:27" ht="12.75">
      <c r="Z430" s="36">
        <f>$H$222</f>
        <v>0</v>
      </c>
      <c r="AA430" s="35"/>
    </row>
    <row r="431" spans="26:27" ht="12.75">
      <c r="Z431" s="36">
        <f>$J$222</f>
        <v>0</v>
      </c>
      <c r="AA431" s="35"/>
    </row>
    <row r="432" spans="26:27" ht="12.75">
      <c r="Z432" s="36">
        <f>$D$223</f>
        <v>0</v>
      </c>
      <c r="AA432" s="35"/>
    </row>
    <row r="433" spans="26:27" ht="12.75">
      <c r="Z433" s="36">
        <f>$F$223</f>
        <v>0</v>
      </c>
      <c r="AA433" s="35"/>
    </row>
    <row r="434" spans="26:27" ht="12.75">
      <c r="Z434" s="36">
        <f>$H$223</f>
        <v>0</v>
      </c>
      <c r="AA434" s="35"/>
    </row>
    <row r="435" spans="26:27" ht="12.75">
      <c r="Z435" s="36">
        <f>$J$223</f>
        <v>0</v>
      </c>
      <c r="AA435" s="35"/>
    </row>
    <row r="436" spans="26:27" ht="12.75">
      <c r="Z436" s="36">
        <f>$D$226</f>
        <v>0</v>
      </c>
      <c r="AA436" s="37" t="s">
        <v>640</v>
      </c>
    </row>
    <row r="437" spans="26:27" ht="12.75">
      <c r="Z437" s="36">
        <f>$F$226</f>
        <v>0</v>
      </c>
      <c r="AA437" s="35"/>
    </row>
    <row r="438" spans="26:27" ht="12.75">
      <c r="Z438" s="36">
        <f>$H$226</f>
        <v>0</v>
      </c>
      <c r="AA438" s="35"/>
    </row>
    <row r="439" spans="26:27" ht="12.75">
      <c r="Z439" s="36">
        <f>$J$226</f>
        <v>0</v>
      </c>
      <c r="AA439" s="35"/>
    </row>
    <row r="440" spans="26:27" ht="12.75">
      <c r="Z440" s="36">
        <f>$D$227</f>
        <v>0</v>
      </c>
      <c r="AA440" s="35"/>
    </row>
    <row r="441" spans="26:27" ht="12.75">
      <c r="Z441" s="36">
        <f>$F$227</f>
        <v>0</v>
      </c>
      <c r="AA441" s="35"/>
    </row>
    <row r="442" spans="26:27" ht="12.75">
      <c r="Z442" s="36">
        <f>$H$227</f>
        <v>0</v>
      </c>
      <c r="AA442" s="35"/>
    </row>
    <row r="443" spans="26:27" ht="12.75">
      <c r="Z443" s="36">
        <f>$J$227</f>
        <v>0</v>
      </c>
      <c r="AA443" s="35"/>
    </row>
    <row r="444" spans="26:27" ht="12.75">
      <c r="Z444" s="36">
        <f>$D$228</f>
        <v>0</v>
      </c>
      <c r="AA444" s="35"/>
    </row>
    <row r="445" spans="26:27" ht="12.75">
      <c r="Z445" s="36">
        <f>$F$228</f>
        <v>0</v>
      </c>
      <c r="AA445" s="35"/>
    </row>
    <row r="446" spans="26:27" ht="12.75">
      <c r="Z446" s="36">
        <f>$H$228</f>
        <v>0</v>
      </c>
      <c r="AA446" s="35"/>
    </row>
    <row r="447" spans="26:27" ht="12.75">
      <c r="Z447" s="36">
        <f>$J$228</f>
        <v>0</v>
      </c>
      <c r="AA447" s="35"/>
    </row>
    <row r="448" spans="26:27" ht="12.75">
      <c r="Z448" s="36">
        <f>$D$229</f>
        <v>0</v>
      </c>
      <c r="AA448" s="35"/>
    </row>
    <row r="449" spans="26:27" ht="12.75">
      <c r="Z449" s="36">
        <f>$F$229</f>
        <v>0</v>
      </c>
      <c r="AA449" s="35"/>
    </row>
    <row r="450" spans="26:27" ht="12.75">
      <c r="Z450" s="36">
        <f>$H$229</f>
        <v>0</v>
      </c>
      <c r="AA450" s="35"/>
    </row>
    <row r="451" spans="26:27" ht="12.75">
      <c r="Z451" s="36">
        <f>$J$229</f>
        <v>0</v>
      </c>
      <c r="AA451" s="35"/>
    </row>
    <row r="452" spans="26:27" ht="12.75">
      <c r="Z452" s="36">
        <f>$D$230</f>
        <v>0</v>
      </c>
      <c r="AA452" s="35"/>
    </row>
    <row r="453" spans="26:28" ht="12.75">
      <c r="Z453" s="36">
        <f>$F$230</f>
        <v>0</v>
      </c>
      <c r="AA453" s="35"/>
      <c r="AB453" s="38"/>
    </row>
    <row r="454" spans="26:28" ht="12.75">
      <c r="Z454" s="36">
        <f>$H$230</f>
        <v>0</v>
      </c>
      <c r="AA454" s="35"/>
      <c r="AB454" s="38"/>
    </row>
    <row r="455" spans="26:28" ht="12.75">
      <c r="Z455" s="36">
        <f>$J$230</f>
        <v>0</v>
      </c>
      <c r="AA455" s="35"/>
      <c r="AB455" s="38"/>
    </row>
    <row r="456" spans="26:28" ht="12.75">
      <c r="Z456" s="36">
        <f>$D$231</f>
        <v>0</v>
      </c>
      <c r="AA456" s="35"/>
      <c r="AB456" s="38"/>
    </row>
    <row r="457" spans="26:27" ht="12.75">
      <c r="Z457" s="36">
        <f>$F$231</f>
        <v>0</v>
      </c>
      <c r="AA457" s="35"/>
    </row>
    <row r="458" spans="26:27" ht="12.75">
      <c r="Z458" s="36">
        <f>$H$231</f>
        <v>0</v>
      </c>
      <c r="AA458" s="35"/>
    </row>
    <row r="459" spans="26:27" ht="12.75">
      <c r="Z459" s="36">
        <f>$J$231</f>
        <v>0</v>
      </c>
      <c r="AA459" s="35"/>
    </row>
    <row r="460" spans="26:27" ht="12.75">
      <c r="Z460" s="36">
        <f>$D$232</f>
        <v>0</v>
      </c>
      <c r="AA460" s="35"/>
    </row>
    <row r="461" spans="26:27" ht="12.75">
      <c r="Z461" s="36">
        <f>$F$232</f>
        <v>0</v>
      </c>
      <c r="AA461" s="35"/>
    </row>
    <row r="462" spans="26:27" ht="12.75">
      <c r="Z462" s="36">
        <f>$H$232</f>
        <v>0</v>
      </c>
      <c r="AA462" s="35"/>
    </row>
    <row r="463" spans="26:27" ht="12.75">
      <c r="Z463" s="36">
        <f>$J$232</f>
        <v>0</v>
      </c>
      <c r="AA463" s="35"/>
    </row>
    <row r="464" spans="26:27" ht="12.75">
      <c r="Z464" s="36">
        <f>$D$233</f>
        <v>0</v>
      </c>
      <c r="AA464" s="35"/>
    </row>
    <row r="465" spans="26:27" ht="12.75">
      <c r="Z465" s="36">
        <f>$F$233</f>
        <v>0</v>
      </c>
      <c r="AA465" s="35"/>
    </row>
    <row r="466" spans="26:27" ht="12.75">
      <c r="Z466" s="36">
        <f>$H$233</f>
        <v>0</v>
      </c>
      <c r="AA466" s="35"/>
    </row>
    <row r="467" spans="26:27" ht="12.75">
      <c r="Z467" s="36">
        <f>$J$233</f>
        <v>0</v>
      </c>
      <c r="AA467" s="35"/>
    </row>
    <row r="468" spans="26:27" ht="12.75">
      <c r="Z468" s="36">
        <f>$D$234</f>
        <v>0</v>
      </c>
      <c r="AA468" s="35"/>
    </row>
    <row r="469" spans="26:27" ht="12.75">
      <c r="Z469" s="36">
        <f>$F$234</f>
        <v>0</v>
      </c>
      <c r="AA469" s="35"/>
    </row>
    <row r="470" spans="26:27" ht="12.75">
      <c r="Z470" s="36">
        <f>$H$234</f>
        <v>0</v>
      </c>
      <c r="AA470" s="35"/>
    </row>
    <row r="471" spans="26:27" ht="12.75">
      <c r="Z471" s="36">
        <f>$J$234</f>
        <v>0</v>
      </c>
      <c r="AA471" s="35"/>
    </row>
    <row r="472" spans="26:27" ht="12.75">
      <c r="Z472" s="36">
        <f>$D$235</f>
        <v>0</v>
      </c>
      <c r="AA472" s="35"/>
    </row>
    <row r="473" spans="26:27" ht="12.75">
      <c r="Z473" s="36">
        <f>$F$235</f>
        <v>0</v>
      </c>
      <c r="AA473" s="35"/>
    </row>
    <row r="474" spans="26:27" ht="12.75">
      <c r="Z474" s="36">
        <f>$H$235</f>
        <v>0</v>
      </c>
      <c r="AA474" s="35"/>
    </row>
    <row r="475" spans="26:27" ht="12.75">
      <c r="Z475" s="36">
        <f>$J$235</f>
        <v>0</v>
      </c>
      <c r="AA475" s="35"/>
    </row>
    <row r="476" spans="26:27" ht="12.75">
      <c r="Z476" s="36">
        <f>$D$236</f>
        <v>0</v>
      </c>
      <c r="AA476" s="35"/>
    </row>
    <row r="477" spans="26:27" ht="12.75">
      <c r="Z477" s="36">
        <f>$F$236</f>
        <v>0</v>
      </c>
      <c r="AA477" s="35"/>
    </row>
    <row r="478" spans="26:27" ht="12.75">
      <c r="Z478" s="36">
        <f>$H$236</f>
        <v>0</v>
      </c>
      <c r="AA478" s="35"/>
    </row>
    <row r="479" spans="26:27" ht="12.75">
      <c r="Z479" s="36">
        <f>$J$236</f>
        <v>0</v>
      </c>
      <c r="AA479" s="35"/>
    </row>
    <row r="480" spans="26:27" ht="12.75">
      <c r="Z480" s="36">
        <f>$D$237</f>
        <v>0</v>
      </c>
      <c r="AA480" s="35"/>
    </row>
    <row r="481" spans="26:27" ht="12.75">
      <c r="Z481" s="36">
        <f>$F$237</f>
        <v>0</v>
      </c>
      <c r="AA481" s="35"/>
    </row>
    <row r="482" spans="26:27" ht="12.75">
      <c r="Z482" s="36">
        <f>$H$237</f>
        <v>0</v>
      </c>
      <c r="AA482" s="35"/>
    </row>
    <row r="483" spans="26:27" ht="12.75">
      <c r="Z483" s="36">
        <f>$J$237</f>
        <v>0</v>
      </c>
      <c r="AA483" s="35"/>
    </row>
    <row r="484" spans="26:27" ht="12.75">
      <c r="Z484" s="36">
        <f>$D$238</f>
        <v>0</v>
      </c>
      <c r="AA484" s="35"/>
    </row>
    <row r="485" spans="26:27" ht="12.75">
      <c r="Z485" s="36">
        <f>$F$238</f>
        <v>0</v>
      </c>
      <c r="AA485" s="35"/>
    </row>
    <row r="486" spans="26:27" ht="12.75">
      <c r="Z486" s="36">
        <f>$H$238</f>
        <v>0</v>
      </c>
      <c r="AA486" s="35"/>
    </row>
    <row r="487" spans="26:27" ht="12.75">
      <c r="Z487" s="36">
        <f>$J$238</f>
        <v>0</v>
      </c>
      <c r="AA487" s="35"/>
    </row>
    <row r="488" spans="26:27" ht="12.75">
      <c r="Z488" s="36">
        <f>$D$239</f>
        <v>0</v>
      </c>
      <c r="AA488" s="35"/>
    </row>
    <row r="489" spans="26:27" ht="12.75">
      <c r="Z489" s="36">
        <f>$F$239</f>
        <v>0</v>
      </c>
      <c r="AA489" s="35"/>
    </row>
    <row r="490" spans="26:27" ht="12.75">
      <c r="Z490" s="36">
        <f>$H$239</f>
        <v>0</v>
      </c>
      <c r="AA490" s="35"/>
    </row>
    <row r="491" spans="26:27" ht="12.75">
      <c r="Z491" s="36">
        <f>$J$239</f>
        <v>0</v>
      </c>
      <c r="AA491" s="35"/>
    </row>
    <row r="492" spans="26:27" ht="12.75">
      <c r="Z492" s="36">
        <f>$D$240</f>
        <v>0</v>
      </c>
      <c r="AA492" s="35"/>
    </row>
    <row r="493" spans="26:27" ht="12.75">
      <c r="Z493" s="36">
        <f>$F$240</f>
        <v>0</v>
      </c>
      <c r="AA493" s="35"/>
    </row>
    <row r="494" spans="26:27" ht="12.75">
      <c r="Z494" s="36">
        <f>$H$240</f>
        <v>0</v>
      </c>
      <c r="AA494" s="35"/>
    </row>
    <row r="495" spans="26:27" ht="12.75">
      <c r="Z495" s="36">
        <f>$J$240</f>
        <v>0</v>
      </c>
      <c r="AA495" s="35"/>
    </row>
    <row r="496" spans="26:27" ht="12.75">
      <c r="Z496" s="36">
        <f>$D$241</f>
        <v>0</v>
      </c>
      <c r="AA496" s="35"/>
    </row>
    <row r="497" spans="26:27" ht="12.75">
      <c r="Z497" s="36">
        <f>$F$241</f>
        <v>0</v>
      </c>
      <c r="AA497" s="35"/>
    </row>
    <row r="498" spans="26:27" ht="12.75">
      <c r="Z498" s="36">
        <f>$H$241</f>
        <v>0</v>
      </c>
      <c r="AA498" s="35"/>
    </row>
    <row r="499" spans="26:27" ht="12.75">
      <c r="Z499" s="36">
        <f>$J$241</f>
        <v>0</v>
      </c>
      <c r="AA499" s="35"/>
    </row>
    <row r="500" spans="26:27" ht="12.75">
      <c r="Z500" s="36">
        <f>$D$242</f>
        <v>0</v>
      </c>
      <c r="AA500" s="35"/>
    </row>
    <row r="501" spans="26:27" ht="12.75">
      <c r="Z501" s="36">
        <f>$F$242</f>
        <v>0</v>
      </c>
      <c r="AA501" s="35"/>
    </row>
    <row r="502" spans="26:27" ht="12.75">
      <c r="Z502" s="36">
        <f>$H$242</f>
        <v>0</v>
      </c>
      <c r="AA502" s="35"/>
    </row>
    <row r="503" spans="26:27" ht="12.75">
      <c r="Z503" s="36">
        <f>$J$242</f>
        <v>0</v>
      </c>
      <c r="AA503" s="35"/>
    </row>
    <row r="504" spans="26:27" ht="12.75">
      <c r="Z504" s="36">
        <f>$D$245</f>
        <v>0</v>
      </c>
      <c r="AA504" s="37" t="s">
        <v>642</v>
      </c>
    </row>
    <row r="505" spans="26:27" ht="12.75">
      <c r="Z505" s="36">
        <f>$F$245</f>
        <v>0</v>
      </c>
      <c r="AA505" s="35"/>
    </row>
    <row r="506" spans="26:27" ht="12.75">
      <c r="Z506" s="36">
        <f>$H$245</f>
        <v>0</v>
      </c>
      <c r="AA506" s="35"/>
    </row>
    <row r="507" spans="26:27" ht="12.75">
      <c r="Z507" s="36">
        <f>$J$245</f>
        <v>0</v>
      </c>
      <c r="AA507" s="35"/>
    </row>
    <row r="508" spans="26:27" ht="12.75">
      <c r="Z508" s="36">
        <f>$D$246</f>
        <v>0</v>
      </c>
      <c r="AA508" s="35"/>
    </row>
    <row r="509" spans="26:27" ht="12.75">
      <c r="Z509" s="36">
        <f>$F$246</f>
        <v>0</v>
      </c>
      <c r="AA509" s="35"/>
    </row>
    <row r="510" spans="26:27" ht="12.75">
      <c r="Z510" s="36">
        <f>$H$246</f>
        <v>0</v>
      </c>
      <c r="AA510" s="35"/>
    </row>
    <row r="511" spans="26:27" ht="12.75">
      <c r="Z511" s="36">
        <f>$J$246</f>
        <v>0</v>
      </c>
      <c r="AA511" s="35"/>
    </row>
    <row r="512" spans="26:27" ht="12.75">
      <c r="Z512" s="36">
        <f>$D$247</f>
        <v>0</v>
      </c>
      <c r="AA512" s="35"/>
    </row>
    <row r="513" spans="26:27" ht="12.75">
      <c r="Z513" s="36">
        <f>$F$247</f>
        <v>0</v>
      </c>
      <c r="AA513" s="35"/>
    </row>
    <row r="514" spans="26:27" ht="12.75">
      <c r="Z514" s="36">
        <f>$H$247</f>
        <v>0</v>
      </c>
      <c r="AA514" s="35"/>
    </row>
    <row r="515" spans="26:27" ht="12.75">
      <c r="Z515" s="36">
        <f>$J$247</f>
        <v>0</v>
      </c>
      <c r="AA515" s="35"/>
    </row>
    <row r="516" spans="26:27" ht="12.75">
      <c r="Z516" s="36">
        <f>$D$248</f>
        <v>0</v>
      </c>
      <c r="AA516" s="35"/>
    </row>
    <row r="517" spans="26:27" ht="12.75">
      <c r="Z517" s="36">
        <f>$F$248</f>
        <v>0</v>
      </c>
      <c r="AA517" s="35"/>
    </row>
    <row r="518" spans="26:27" ht="12.75">
      <c r="Z518" s="36">
        <f>$H$248</f>
        <v>0</v>
      </c>
      <c r="AA518" s="35"/>
    </row>
    <row r="519" spans="26:27" ht="12.75">
      <c r="Z519" s="36">
        <f>$J$248</f>
        <v>0</v>
      </c>
      <c r="AA519" s="35"/>
    </row>
    <row r="520" spans="26:27" ht="12.75">
      <c r="Z520" s="36">
        <f>$D$249</f>
        <v>0</v>
      </c>
      <c r="AA520" s="35"/>
    </row>
    <row r="521" spans="26:27" ht="12.75">
      <c r="Z521" s="36">
        <f>$F$249</f>
        <v>0</v>
      </c>
      <c r="AA521" s="35"/>
    </row>
    <row r="522" spans="26:27" ht="12.75">
      <c r="Z522" s="36">
        <f>$H$249</f>
        <v>0</v>
      </c>
      <c r="AA522" s="35"/>
    </row>
    <row r="523" spans="26:27" ht="12.75">
      <c r="Z523" s="36">
        <f>$J$249</f>
        <v>0</v>
      </c>
      <c r="AA523" s="35"/>
    </row>
    <row r="524" spans="26:27" ht="12.75">
      <c r="Z524" s="36">
        <f>$D$250</f>
        <v>0</v>
      </c>
      <c r="AA524" s="35"/>
    </row>
    <row r="525" spans="26:27" ht="12.75">
      <c r="Z525" s="36">
        <f>$F$250</f>
        <v>0</v>
      </c>
      <c r="AA525" s="35"/>
    </row>
    <row r="526" spans="26:27" ht="12.75">
      <c r="Z526" s="36">
        <f>$H$250</f>
        <v>0</v>
      </c>
      <c r="AA526" s="35"/>
    </row>
    <row r="527" spans="26:27" ht="12.75">
      <c r="Z527" s="36">
        <f>$J$250</f>
        <v>0</v>
      </c>
      <c r="AA527" s="35"/>
    </row>
    <row r="528" spans="26:27" ht="12.75">
      <c r="Z528" s="36">
        <f>$D$251</f>
        <v>0</v>
      </c>
      <c r="AA528" s="35"/>
    </row>
    <row r="529" spans="26:27" ht="12.75">
      <c r="Z529" s="36">
        <f>$F$251</f>
        <v>0</v>
      </c>
      <c r="AA529" s="35"/>
    </row>
    <row r="530" spans="26:27" ht="12.75">
      <c r="Z530" s="36">
        <f>$H$251</f>
        <v>0</v>
      </c>
      <c r="AA530" s="35"/>
    </row>
    <row r="531" spans="26:27" ht="12.75">
      <c r="Z531" s="36">
        <f>$J$251</f>
        <v>0</v>
      </c>
      <c r="AA531" s="35"/>
    </row>
    <row r="532" spans="26:27" ht="12.75">
      <c r="Z532" s="36">
        <f>$D$252</f>
        <v>0</v>
      </c>
      <c r="AA532" s="35"/>
    </row>
    <row r="533" spans="26:27" ht="12.75">
      <c r="Z533" s="36">
        <f>$F$252</f>
        <v>0</v>
      </c>
      <c r="AA533" s="35"/>
    </row>
    <row r="534" spans="26:27" ht="12.75">
      <c r="Z534" s="36">
        <f>$H$252</f>
        <v>0</v>
      </c>
      <c r="AA534" s="35"/>
    </row>
    <row r="535" spans="26:27" ht="12.75">
      <c r="Z535" s="36">
        <f>$J$252</f>
        <v>0</v>
      </c>
      <c r="AA535" s="35"/>
    </row>
    <row r="536" spans="26:27" ht="12.75">
      <c r="Z536" s="36">
        <f>$D$253</f>
        <v>0</v>
      </c>
      <c r="AA536" s="35"/>
    </row>
    <row r="537" spans="26:27" ht="12.75">
      <c r="Z537" s="36">
        <f>$F$253</f>
        <v>0</v>
      </c>
      <c r="AA537" s="35"/>
    </row>
    <row r="538" spans="26:27" ht="12.75">
      <c r="Z538" s="36">
        <f>$H$253</f>
        <v>0</v>
      </c>
      <c r="AA538" s="35"/>
    </row>
    <row r="539" spans="26:27" ht="12.75">
      <c r="Z539" s="36">
        <f>$J$253</f>
        <v>0</v>
      </c>
      <c r="AA539" s="35"/>
    </row>
    <row r="540" spans="26:27" ht="12.75">
      <c r="Z540" s="36">
        <f>$D$254</f>
        <v>0</v>
      </c>
      <c r="AA540" s="35"/>
    </row>
    <row r="541" spans="26:27" ht="12.75">
      <c r="Z541" s="36">
        <f>$F$254</f>
        <v>0</v>
      </c>
      <c r="AA541" s="35"/>
    </row>
    <row r="542" spans="26:27" ht="12.75">
      <c r="Z542" s="36">
        <f>$H$254</f>
        <v>0</v>
      </c>
      <c r="AA542" s="35"/>
    </row>
    <row r="543" spans="26:27" ht="12.75">
      <c r="Z543" s="36">
        <f>$J$254</f>
        <v>0</v>
      </c>
      <c r="AA543" s="35"/>
    </row>
    <row r="544" spans="26:27" ht="12.75">
      <c r="Z544" s="36">
        <f>$D$255</f>
        <v>0</v>
      </c>
      <c r="AA544" s="35"/>
    </row>
    <row r="545" spans="26:27" ht="12.75">
      <c r="Z545" s="36">
        <f>$F$255</f>
        <v>0</v>
      </c>
      <c r="AA545" s="35"/>
    </row>
    <row r="546" spans="26:27" ht="12.75">
      <c r="Z546" s="36">
        <f>$H$255</f>
        <v>0</v>
      </c>
      <c r="AA546" s="35"/>
    </row>
    <row r="547" spans="26:27" ht="12.75">
      <c r="Z547" s="36">
        <f>$J$255</f>
        <v>0</v>
      </c>
      <c r="AA547" s="35"/>
    </row>
    <row r="548" spans="26:27" ht="12.75">
      <c r="Z548" s="36">
        <f>$D$256</f>
        <v>0</v>
      </c>
      <c r="AA548" s="35"/>
    </row>
    <row r="549" spans="26:27" ht="12.75">
      <c r="Z549" s="36">
        <f>$F$256</f>
        <v>0</v>
      </c>
      <c r="AA549" s="35"/>
    </row>
    <row r="550" spans="26:27" ht="12.75">
      <c r="Z550" s="36">
        <f>$H$256</f>
        <v>0</v>
      </c>
      <c r="AA550" s="35"/>
    </row>
    <row r="551" spans="26:27" ht="12.75">
      <c r="Z551" s="36">
        <f>$J$256</f>
        <v>0</v>
      </c>
      <c r="AA551" s="35"/>
    </row>
    <row r="552" spans="26:27" ht="12.75">
      <c r="Z552" s="36">
        <f>$D$257</f>
        <v>0</v>
      </c>
      <c r="AA552" s="35"/>
    </row>
    <row r="553" spans="26:27" ht="12.75">
      <c r="Z553" s="36">
        <f>$F$257</f>
        <v>0</v>
      </c>
      <c r="AA553" s="35"/>
    </row>
    <row r="554" spans="26:27" ht="12.75">
      <c r="Z554" s="36">
        <f>$H$257</f>
        <v>0</v>
      </c>
      <c r="AA554" s="35"/>
    </row>
    <row r="555" spans="26:27" ht="12.75">
      <c r="Z555" s="36">
        <f>$J$257</f>
        <v>0</v>
      </c>
      <c r="AA555" s="35"/>
    </row>
    <row r="556" spans="26:27" ht="12.75">
      <c r="Z556" s="36">
        <f>$D$258</f>
        <v>0</v>
      </c>
      <c r="AA556" s="35"/>
    </row>
    <row r="557" spans="26:27" ht="12.75">
      <c r="Z557" s="36">
        <f>$F$258</f>
        <v>0</v>
      </c>
      <c r="AA557" s="35"/>
    </row>
    <row r="558" spans="26:27" ht="12.75">
      <c r="Z558" s="36">
        <f>$H$258</f>
        <v>0</v>
      </c>
      <c r="AA558" s="35"/>
    </row>
    <row r="559" spans="26:27" ht="12.75">
      <c r="Z559" s="36">
        <f>$J$258</f>
        <v>0</v>
      </c>
      <c r="AA559" s="35"/>
    </row>
    <row r="560" spans="26:27" ht="12.75">
      <c r="Z560" s="36">
        <f>$D$259</f>
        <v>0</v>
      </c>
      <c r="AA560" s="35"/>
    </row>
    <row r="561" spans="26:27" ht="12.75">
      <c r="Z561" s="36">
        <f>$F$259</f>
        <v>0</v>
      </c>
      <c r="AA561" s="35"/>
    </row>
    <row r="562" spans="26:27" ht="12.75">
      <c r="Z562" s="36">
        <f>$H$259</f>
        <v>0</v>
      </c>
      <c r="AA562" s="35"/>
    </row>
    <row r="563" spans="26:27" ht="12.75">
      <c r="Z563" s="36">
        <f>$J$259</f>
        <v>0</v>
      </c>
      <c r="AA563" s="35"/>
    </row>
    <row r="564" spans="26:27" ht="12.75">
      <c r="Z564" s="36">
        <f>$D$260</f>
        <v>0</v>
      </c>
      <c r="AA564" s="35"/>
    </row>
    <row r="565" spans="26:27" ht="12.75">
      <c r="Z565" s="36">
        <f>$F$260</f>
        <v>0</v>
      </c>
      <c r="AA565" s="35"/>
    </row>
    <row r="566" spans="26:27" ht="12.75">
      <c r="Z566" s="36">
        <f>$H$260</f>
        <v>0</v>
      </c>
      <c r="AA566" s="35"/>
    </row>
    <row r="567" spans="26:27" ht="12.75">
      <c r="Z567" s="36">
        <f>$J$260</f>
        <v>0</v>
      </c>
      <c r="AA567" s="35"/>
    </row>
    <row r="568" spans="26:27" ht="12.75">
      <c r="Z568" s="36">
        <f>$D$261</f>
        <v>0</v>
      </c>
      <c r="AA568" s="35"/>
    </row>
    <row r="569" spans="26:27" ht="12.75">
      <c r="Z569" s="36">
        <f>$F$261</f>
        <v>0</v>
      </c>
      <c r="AA569" s="35"/>
    </row>
    <row r="570" spans="26:27" ht="12.75">
      <c r="Z570" s="36">
        <f>$H$261</f>
        <v>0</v>
      </c>
      <c r="AA570" s="35"/>
    </row>
    <row r="571" spans="26:27" ht="12.75">
      <c r="Z571" s="36">
        <f>$J$261</f>
        <v>0</v>
      </c>
      <c r="AA571" s="35"/>
    </row>
    <row r="572" spans="26:27" ht="12.75">
      <c r="Z572" s="36">
        <f>$D$262</f>
        <v>0</v>
      </c>
      <c r="AA572" s="35"/>
    </row>
    <row r="573" spans="26:27" ht="12.75">
      <c r="Z573" s="36">
        <f>$F$262</f>
        <v>0</v>
      </c>
      <c r="AA573" s="35"/>
    </row>
    <row r="574" spans="26:27" ht="12.75">
      <c r="Z574" s="36">
        <f>$H$262</f>
        <v>0</v>
      </c>
      <c r="AA574" s="35"/>
    </row>
    <row r="575" spans="26:27" ht="12.75">
      <c r="Z575" s="36">
        <f>$J$262</f>
        <v>0</v>
      </c>
      <c r="AA575" s="35"/>
    </row>
    <row r="576" spans="26:27" ht="12.75">
      <c r="Z576" s="36">
        <f>$D$263</f>
        <v>0</v>
      </c>
      <c r="AA576" s="35"/>
    </row>
    <row r="577" spans="26:27" ht="12.75">
      <c r="Z577" s="36">
        <f>$F$263</f>
        <v>0</v>
      </c>
      <c r="AA577" s="35"/>
    </row>
    <row r="578" spans="26:27" ht="12.75">
      <c r="Z578" s="36">
        <f>$H$263</f>
        <v>0</v>
      </c>
      <c r="AA578" s="35"/>
    </row>
    <row r="579" spans="26:27" ht="12.75">
      <c r="Z579" s="36">
        <f>$J$263</f>
        <v>0</v>
      </c>
      <c r="AA579" s="35"/>
    </row>
    <row r="580" spans="26:27" ht="12.75">
      <c r="Z580" s="36">
        <f>$D$264</f>
        <v>0</v>
      </c>
      <c r="AA580" s="35"/>
    </row>
    <row r="581" spans="26:27" ht="12.75">
      <c r="Z581" s="36">
        <f>$F$264</f>
        <v>0</v>
      </c>
      <c r="AA581" s="35"/>
    </row>
    <row r="582" spans="26:27" ht="12.75">
      <c r="Z582" s="36">
        <f>$H$264</f>
        <v>0</v>
      </c>
      <c r="AA582" s="35"/>
    </row>
    <row r="583" spans="26:27" ht="12.75">
      <c r="Z583" s="36">
        <f>$J$264</f>
        <v>0</v>
      </c>
      <c r="AA583" s="35"/>
    </row>
    <row r="584" spans="26:27" ht="12.75">
      <c r="Z584" s="36">
        <f>$D$265</f>
        <v>0</v>
      </c>
      <c r="AA584" s="35"/>
    </row>
    <row r="585" spans="26:27" ht="12.75">
      <c r="Z585" s="36">
        <f>$F$265</f>
        <v>0</v>
      </c>
      <c r="AA585" s="35"/>
    </row>
    <row r="586" spans="26:27" ht="12.75">
      <c r="Z586" s="36">
        <f>$H$265</f>
        <v>0</v>
      </c>
      <c r="AA586" s="35"/>
    </row>
    <row r="587" spans="26:27" ht="12.75">
      <c r="Z587" s="36">
        <f>$J$265</f>
        <v>0</v>
      </c>
      <c r="AA587" s="35"/>
    </row>
    <row r="588" spans="26:27" ht="12.75">
      <c r="Z588" s="36">
        <f>$D$266</f>
        <v>0</v>
      </c>
      <c r="AA588" s="35"/>
    </row>
    <row r="589" spans="26:27" ht="12.75">
      <c r="Z589" s="36">
        <f>$F$266</f>
        <v>0</v>
      </c>
      <c r="AA589" s="35"/>
    </row>
    <row r="590" spans="26:27" ht="12.75">
      <c r="Z590" s="36">
        <f>$H$266</f>
        <v>0</v>
      </c>
      <c r="AA590" s="35"/>
    </row>
    <row r="591" spans="26:27" ht="12.75">
      <c r="Z591" s="36">
        <f>$J$266</f>
        <v>0</v>
      </c>
      <c r="AA591" s="35"/>
    </row>
    <row r="592" spans="26:27" ht="12.75">
      <c r="Z592" s="36">
        <f>$D$267</f>
        <v>0</v>
      </c>
      <c r="AA592" s="35"/>
    </row>
    <row r="593" spans="26:27" ht="12.75">
      <c r="Z593" s="36">
        <f>$F$267</f>
        <v>0</v>
      </c>
      <c r="AA593" s="35"/>
    </row>
    <row r="594" spans="26:27" ht="12.75">
      <c r="Z594" s="36">
        <f>$H$267</f>
        <v>0</v>
      </c>
      <c r="AA594" s="35"/>
    </row>
    <row r="595" spans="26:27" ht="12.75">
      <c r="Z595" s="36">
        <f>$J$267</f>
        <v>0</v>
      </c>
      <c r="AA595" s="35"/>
    </row>
    <row r="596" spans="26:27" ht="12.75">
      <c r="Z596" s="36">
        <f>$D$268</f>
        <v>0</v>
      </c>
      <c r="AA596" s="35"/>
    </row>
    <row r="597" spans="26:27" ht="12.75">
      <c r="Z597" s="36">
        <f>$F$268</f>
        <v>0</v>
      </c>
      <c r="AA597" s="35"/>
    </row>
    <row r="598" spans="26:27" ht="12.75">
      <c r="Z598" s="36">
        <f>$H$268</f>
        <v>0</v>
      </c>
      <c r="AA598" s="35"/>
    </row>
    <row r="599" spans="26:27" ht="12.75">
      <c r="Z599" s="36">
        <f>$J$268</f>
        <v>0</v>
      </c>
      <c r="AA599" s="35"/>
    </row>
    <row r="600" spans="26:27" ht="12.75">
      <c r="Z600" s="36">
        <f>$D$272</f>
        <v>0</v>
      </c>
      <c r="AA600" s="37" t="s">
        <v>3499</v>
      </c>
    </row>
    <row r="601" spans="26:27" ht="12.75">
      <c r="Z601" s="36">
        <f>$F$272</f>
        <v>0</v>
      </c>
      <c r="AA601" s="35"/>
    </row>
    <row r="602" spans="26:27" ht="12.75">
      <c r="Z602" s="36">
        <f>$H$272</f>
        <v>0</v>
      </c>
      <c r="AA602" s="35"/>
    </row>
    <row r="603" spans="26:27" ht="12.75">
      <c r="Z603" s="36">
        <f>$J$272</f>
        <v>0</v>
      </c>
      <c r="AA603" s="35"/>
    </row>
    <row r="604" spans="26:27" ht="12.75">
      <c r="Z604" s="36">
        <f>$D$273</f>
        <v>0</v>
      </c>
      <c r="AA604" s="35"/>
    </row>
    <row r="605" spans="26:27" ht="12.75">
      <c r="Z605" s="36">
        <f>$F$273</f>
        <v>0</v>
      </c>
      <c r="AA605" s="35"/>
    </row>
    <row r="606" spans="26:27" ht="12.75">
      <c r="Z606" s="36">
        <f>$H$273</f>
        <v>0</v>
      </c>
      <c r="AA606" s="35"/>
    </row>
    <row r="607" spans="26:27" ht="12.75">
      <c r="Z607" s="36">
        <f>$J$273</f>
        <v>0</v>
      </c>
      <c r="AA607" s="35"/>
    </row>
    <row r="608" spans="26:27" ht="12.75">
      <c r="Z608" s="36">
        <f>$D$274</f>
        <v>0</v>
      </c>
      <c r="AA608" s="35"/>
    </row>
    <row r="609" spans="26:27" ht="12.75">
      <c r="Z609" s="36">
        <f>$F$274</f>
        <v>0</v>
      </c>
      <c r="AA609" s="35"/>
    </row>
    <row r="610" spans="26:27" ht="12.75">
      <c r="Z610" s="36">
        <f>$H$274</f>
        <v>0</v>
      </c>
      <c r="AA610" s="35"/>
    </row>
    <row r="611" spans="26:27" ht="12.75">
      <c r="Z611" s="36">
        <f>$J$274</f>
        <v>0</v>
      </c>
      <c r="AA611" s="35"/>
    </row>
    <row r="612" spans="26:27" ht="12.75">
      <c r="Z612" s="36">
        <f>$D$275</f>
        <v>0</v>
      </c>
      <c r="AA612" s="35"/>
    </row>
    <row r="613" spans="26:27" ht="12.75">
      <c r="Z613" s="36">
        <f>$F$275</f>
        <v>0</v>
      </c>
      <c r="AA613" s="35"/>
    </row>
    <row r="614" spans="26:27" ht="12.75">
      <c r="Z614" s="36">
        <f>$H$275</f>
        <v>0</v>
      </c>
      <c r="AA614" s="35"/>
    </row>
    <row r="615" spans="26:27" ht="12.75">
      <c r="Z615" s="36">
        <f>$J$275</f>
        <v>0</v>
      </c>
      <c r="AA615" s="35"/>
    </row>
    <row r="616" spans="26:27" ht="12.75">
      <c r="Z616" s="36">
        <f>$D$276</f>
        <v>0</v>
      </c>
      <c r="AA616" s="35"/>
    </row>
    <row r="617" spans="26:27" ht="12.75">
      <c r="Z617" s="36">
        <f>$F$276</f>
        <v>0</v>
      </c>
      <c r="AA617" s="35"/>
    </row>
    <row r="618" spans="26:27" ht="12.75">
      <c r="Z618" s="36">
        <f>$H$276</f>
        <v>0</v>
      </c>
      <c r="AA618" s="35"/>
    </row>
    <row r="619" spans="26:27" ht="12.75">
      <c r="Z619" s="36">
        <f>$J$276</f>
        <v>0</v>
      </c>
      <c r="AA619" s="35"/>
    </row>
    <row r="620" spans="26:27" ht="12.75">
      <c r="Z620" s="36">
        <f>$D$277</f>
        <v>0</v>
      </c>
      <c r="AA620" s="35"/>
    </row>
    <row r="621" spans="26:27" ht="12.75">
      <c r="Z621" s="36">
        <f>$F$277</f>
        <v>0</v>
      </c>
      <c r="AA621" s="35"/>
    </row>
    <row r="622" spans="26:27" ht="12.75">
      <c r="Z622" s="36">
        <f>$H$277</f>
        <v>0</v>
      </c>
      <c r="AA622" s="35"/>
    </row>
    <row r="623" spans="26:27" ht="12.75">
      <c r="Z623" s="36">
        <f>$J$277</f>
        <v>0</v>
      </c>
      <c r="AA623" s="35"/>
    </row>
    <row r="624" spans="26:27" ht="12.75">
      <c r="Z624" s="36">
        <f>$D$278</f>
        <v>0</v>
      </c>
      <c r="AA624" s="35"/>
    </row>
    <row r="625" spans="26:27" ht="12.75">
      <c r="Z625" s="36">
        <f>$F$278</f>
        <v>0</v>
      </c>
      <c r="AA625" s="35"/>
    </row>
    <row r="626" spans="26:27" ht="12.75">
      <c r="Z626" s="36">
        <f>$H$278</f>
        <v>0</v>
      </c>
      <c r="AA626" s="35"/>
    </row>
    <row r="627" spans="26:27" ht="12.75">
      <c r="Z627" s="36">
        <f>$J$278</f>
        <v>0</v>
      </c>
      <c r="AA627" s="35"/>
    </row>
    <row r="628" spans="26:27" ht="12.75">
      <c r="Z628" s="36">
        <f>$D$279</f>
        <v>0</v>
      </c>
      <c r="AA628" s="35"/>
    </row>
    <row r="629" spans="26:27" ht="12.75">
      <c r="Z629" s="36">
        <f>$F$279</f>
        <v>0</v>
      </c>
      <c r="AA629" s="35"/>
    </row>
    <row r="630" spans="26:27" ht="12.75">
      <c r="Z630" s="36">
        <f>$H$279</f>
        <v>0</v>
      </c>
      <c r="AA630" s="35"/>
    </row>
    <row r="631" spans="26:27" ht="12.75">
      <c r="Z631" s="36">
        <f>$J$279</f>
        <v>0</v>
      </c>
      <c r="AA631" s="35"/>
    </row>
    <row r="632" spans="26:27" ht="12.75">
      <c r="Z632" s="36">
        <f>$D$280</f>
        <v>0</v>
      </c>
      <c r="AA632" s="35"/>
    </row>
    <row r="633" spans="26:27" ht="12.75">
      <c r="Z633" s="36">
        <f>$F$280</f>
        <v>0</v>
      </c>
      <c r="AA633" s="35"/>
    </row>
    <row r="634" spans="26:27" ht="12.75">
      <c r="Z634" s="36">
        <f>$H$280</f>
        <v>0</v>
      </c>
      <c r="AA634" s="35"/>
    </row>
    <row r="635" spans="26:27" ht="12.75">
      <c r="Z635" s="36">
        <f>$J$280</f>
        <v>0</v>
      </c>
      <c r="AA635" s="35"/>
    </row>
    <row r="636" spans="26:27" ht="12.75">
      <c r="Z636" s="36">
        <f>$D$281</f>
        <v>0</v>
      </c>
      <c r="AA636" s="35"/>
    </row>
    <row r="637" spans="26:27" ht="12.75">
      <c r="Z637" s="36">
        <f>$F$281</f>
        <v>0</v>
      </c>
      <c r="AA637" s="35"/>
    </row>
    <row r="638" spans="26:27" ht="12.75">
      <c r="Z638" s="36">
        <f>$H$281</f>
        <v>0</v>
      </c>
      <c r="AA638" s="35"/>
    </row>
    <row r="639" spans="26:27" ht="12.75">
      <c r="Z639" s="36">
        <f>$J$281</f>
        <v>0</v>
      </c>
      <c r="AA639" s="35"/>
    </row>
    <row r="640" spans="26:27" ht="12.75">
      <c r="Z640" s="36">
        <f>$D$282</f>
        <v>0</v>
      </c>
      <c r="AA640" s="35"/>
    </row>
    <row r="641" spans="26:27" ht="12.75">
      <c r="Z641" s="36">
        <f>$F$282</f>
        <v>0</v>
      </c>
      <c r="AA641" s="35"/>
    </row>
    <row r="642" spans="26:27" ht="12.75">
      <c r="Z642" s="36">
        <f>$H$282</f>
        <v>0</v>
      </c>
      <c r="AA642" s="35"/>
    </row>
    <row r="643" spans="26:27" ht="12.75">
      <c r="Z643" s="36">
        <f>$J$282</f>
        <v>0</v>
      </c>
      <c r="AA643" s="35"/>
    </row>
    <row r="644" spans="26:27" ht="12.75">
      <c r="Z644" s="36">
        <f>$D$283</f>
        <v>0</v>
      </c>
      <c r="AA644" s="35"/>
    </row>
    <row r="645" spans="26:27" ht="12.75">
      <c r="Z645" s="36">
        <f>$F$283</f>
        <v>0</v>
      </c>
      <c r="AA645" s="35"/>
    </row>
    <row r="646" spans="26:27" ht="12.75">
      <c r="Z646" s="36">
        <f>$H$283</f>
        <v>0</v>
      </c>
      <c r="AA646" s="35"/>
    </row>
    <row r="647" spans="26:27" ht="12.75">
      <c r="Z647" s="36">
        <f>$J$283</f>
        <v>0</v>
      </c>
      <c r="AA647" s="35"/>
    </row>
    <row r="648" spans="26:27" ht="12.75">
      <c r="Z648" s="36">
        <f>$D$284</f>
        <v>0</v>
      </c>
      <c r="AA648" s="35"/>
    </row>
    <row r="649" spans="26:27" ht="12.75">
      <c r="Z649" s="36">
        <f>$F$284</f>
        <v>0</v>
      </c>
      <c r="AA649" s="35"/>
    </row>
    <row r="650" spans="26:27" ht="12.75">
      <c r="Z650" s="36">
        <f>$H$284</f>
        <v>0</v>
      </c>
      <c r="AA650" s="35"/>
    </row>
    <row r="651" spans="26:27" ht="12.75">
      <c r="Z651" s="36">
        <f>$J$284</f>
        <v>0</v>
      </c>
      <c r="AA651" s="35"/>
    </row>
    <row r="652" spans="26:27" ht="12.75">
      <c r="Z652" s="36">
        <f>$D$285</f>
        <v>0</v>
      </c>
      <c r="AA652" s="35"/>
    </row>
    <row r="653" spans="26:27" ht="12.75">
      <c r="Z653" s="36">
        <f>$F$285</f>
        <v>0</v>
      </c>
      <c r="AA653" s="35"/>
    </row>
    <row r="654" spans="26:27" ht="12.75">
      <c r="Z654" s="36">
        <f>$H$285</f>
        <v>0</v>
      </c>
      <c r="AA654" s="35"/>
    </row>
    <row r="655" spans="26:27" ht="12.75">
      <c r="Z655" s="36">
        <f>$J$285</f>
        <v>0</v>
      </c>
      <c r="AA655" s="35"/>
    </row>
    <row r="656" spans="26:27" ht="12.75">
      <c r="Z656" s="36">
        <f>$D$286</f>
        <v>0</v>
      </c>
      <c r="AA656" s="35"/>
    </row>
    <row r="657" spans="26:27" ht="12.75">
      <c r="Z657" s="36">
        <f>$F$286</f>
        <v>0</v>
      </c>
      <c r="AA657" s="35"/>
    </row>
    <row r="658" spans="26:27" ht="12.75">
      <c r="Z658" s="36">
        <f>$H$286</f>
        <v>0</v>
      </c>
      <c r="AA658" s="35"/>
    </row>
    <row r="659" spans="26:27" ht="12.75">
      <c r="Z659" s="36">
        <f>$J$286</f>
        <v>0</v>
      </c>
      <c r="AA659" s="35"/>
    </row>
    <row r="660" spans="26:27" ht="12.75">
      <c r="Z660" s="36">
        <f>$D$287</f>
        <v>0</v>
      </c>
      <c r="AA660" s="35"/>
    </row>
    <row r="661" spans="26:27" ht="12.75">
      <c r="Z661" s="36">
        <f>$F$287</f>
        <v>0</v>
      </c>
      <c r="AA661" s="35"/>
    </row>
    <row r="662" spans="26:27" ht="12.75">
      <c r="Z662" s="36">
        <f>$H$287</f>
        <v>0</v>
      </c>
      <c r="AA662" s="35"/>
    </row>
    <row r="663" spans="26:27" ht="12.75">
      <c r="Z663" s="36">
        <f>$J$287</f>
        <v>0</v>
      </c>
      <c r="AA663" s="35"/>
    </row>
    <row r="664" spans="26:27" ht="12.75">
      <c r="Z664" s="36">
        <f>$D$288</f>
        <v>0</v>
      </c>
      <c r="AA664" s="35"/>
    </row>
    <row r="665" spans="26:27" ht="12.75">
      <c r="Z665" s="36">
        <f>$F$288</f>
        <v>0</v>
      </c>
      <c r="AA665" s="35"/>
    </row>
    <row r="666" spans="26:27" ht="12.75">
      <c r="Z666" s="36">
        <f>$H$288</f>
        <v>0</v>
      </c>
      <c r="AA666" s="35"/>
    </row>
    <row r="667" spans="26:27" ht="12.75">
      <c r="Z667" s="36">
        <f>$J$288</f>
        <v>0</v>
      </c>
      <c r="AA667" s="35"/>
    </row>
    <row r="668" spans="26:27" ht="12.75">
      <c r="Z668" s="36">
        <f>$D$289</f>
        <v>0</v>
      </c>
      <c r="AA668" s="35"/>
    </row>
    <row r="669" spans="26:27" ht="12.75">
      <c r="Z669" s="36">
        <f>$F$289</f>
        <v>0</v>
      </c>
      <c r="AA669" s="35"/>
    </row>
    <row r="670" spans="26:27" ht="12.75">
      <c r="Z670" s="36">
        <f>$H$289</f>
        <v>0</v>
      </c>
      <c r="AA670" s="35"/>
    </row>
    <row r="671" spans="26:27" ht="12.75">
      <c r="Z671" s="36">
        <f>$J$289</f>
        <v>0</v>
      </c>
      <c r="AA671" s="35"/>
    </row>
    <row r="672" spans="26:27" ht="12.75">
      <c r="Z672" s="36">
        <f>$D$290</f>
        <v>0</v>
      </c>
      <c r="AA672" s="35"/>
    </row>
    <row r="673" spans="26:27" ht="12.75">
      <c r="Z673" s="36">
        <f>$F$290</f>
        <v>0</v>
      </c>
      <c r="AA673" s="35"/>
    </row>
    <row r="674" spans="26:27" ht="12.75">
      <c r="Z674" s="36">
        <f>$H$290</f>
        <v>0</v>
      </c>
      <c r="AA674" s="35"/>
    </row>
    <row r="675" spans="26:27" ht="12.75">
      <c r="Z675" s="36">
        <f>$J$290</f>
        <v>0</v>
      </c>
      <c r="AA675" s="35"/>
    </row>
    <row r="676" spans="26:27" ht="12.75">
      <c r="Z676" s="36">
        <f>$D$291</f>
        <v>0</v>
      </c>
      <c r="AA676" s="35"/>
    </row>
    <row r="677" spans="26:27" ht="12.75">
      <c r="Z677" s="36">
        <f>$F$291</f>
        <v>0</v>
      </c>
      <c r="AA677" s="35"/>
    </row>
    <row r="678" spans="26:27" ht="12.75">
      <c r="Z678" s="36">
        <f>$H$291</f>
        <v>0</v>
      </c>
      <c r="AA678" s="35"/>
    </row>
    <row r="679" spans="26:27" ht="12.75">
      <c r="Z679" s="36">
        <f>$J$291</f>
        <v>0</v>
      </c>
      <c r="AA679" s="35"/>
    </row>
    <row r="680" spans="26:27" ht="12.75">
      <c r="Z680" s="36">
        <f>$D$292</f>
        <v>0</v>
      </c>
      <c r="AA680" s="35"/>
    </row>
    <row r="681" spans="26:27" ht="12.75">
      <c r="Z681" s="36">
        <f>$F$292</f>
        <v>0</v>
      </c>
      <c r="AA681" s="35"/>
    </row>
    <row r="682" spans="26:27" ht="12.75">
      <c r="Z682" s="36">
        <f>$H$292</f>
        <v>0</v>
      </c>
      <c r="AA682" s="35"/>
    </row>
    <row r="683" spans="26:27" ht="12.75">
      <c r="Z683" s="36">
        <f>$J$292</f>
        <v>0</v>
      </c>
      <c r="AA683" s="35"/>
    </row>
    <row r="684" spans="26:27" ht="12.75">
      <c r="Z684" s="36">
        <f>$D$293</f>
        <v>0</v>
      </c>
      <c r="AA684" s="35"/>
    </row>
    <row r="685" spans="26:27" ht="12.75">
      <c r="Z685" s="36">
        <f>$F$293</f>
        <v>0</v>
      </c>
      <c r="AA685" s="35"/>
    </row>
    <row r="686" spans="26:27" ht="12.75">
      <c r="Z686" s="36">
        <f>$H$293</f>
        <v>0</v>
      </c>
      <c r="AA686" s="35"/>
    </row>
    <row r="687" spans="26:27" ht="12.75">
      <c r="Z687" s="36">
        <f>$J$293</f>
        <v>0</v>
      </c>
      <c r="AA687" s="35"/>
    </row>
    <row r="688" spans="26:27" ht="12.75">
      <c r="Z688" s="36">
        <f>$D$294</f>
        <v>0</v>
      </c>
      <c r="AA688" s="35"/>
    </row>
    <row r="689" spans="26:27" ht="12.75">
      <c r="Z689" s="36">
        <f>$F$294</f>
        <v>0</v>
      </c>
      <c r="AA689" s="35"/>
    </row>
    <row r="690" spans="26:27" ht="12.75">
      <c r="Z690" s="36">
        <f>$H$294</f>
        <v>0</v>
      </c>
      <c r="AA690" s="35"/>
    </row>
    <row r="691" spans="26:27" ht="12.75">
      <c r="Z691" s="36">
        <f>$J$294</f>
        <v>0</v>
      </c>
      <c r="AA691" s="35"/>
    </row>
    <row r="692" spans="26:27" ht="12.75">
      <c r="Z692" s="36">
        <f>$D$295</f>
        <v>0</v>
      </c>
      <c r="AA692" s="35"/>
    </row>
    <row r="693" spans="26:27" ht="12.75">
      <c r="Z693" s="36">
        <f>$F$295</f>
        <v>0</v>
      </c>
      <c r="AA693" s="35"/>
    </row>
    <row r="694" spans="26:27" ht="12.75">
      <c r="Z694" s="36">
        <f>$H$295</f>
        <v>0</v>
      </c>
      <c r="AA694" s="35"/>
    </row>
    <row r="695" spans="26:27" ht="12.75">
      <c r="Z695" s="36">
        <f>$J$295</f>
        <v>0</v>
      </c>
      <c r="AA695" s="35"/>
    </row>
    <row r="696" spans="26:27" ht="12.75">
      <c r="Z696" s="36">
        <f>$D$296</f>
        <v>0</v>
      </c>
      <c r="AA696" s="35"/>
    </row>
    <row r="697" spans="26:27" ht="12.75">
      <c r="Z697" s="36">
        <f>$F$296</f>
        <v>0</v>
      </c>
      <c r="AA697" s="35"/>
    </row>
    <row r="698" spans="26:27" ht="12.75">
      <c r="Z698" s="36">
        <f>$H$296</f>
        <v>0</v>
      </c>
      <c r="AA698" s="35"/>
    </row>
    <row r="699" spans="26:27" ht="12.75">
      <c r="Z699" s="36">
        <f>$J$296</f>
        <v>0</v>
      </c>
      <c r="AA699" s="35"/>
    </row>
    <row r="700" spans="26:27" ht="12.75">
      <c r="Z700" s="36">
        <f>$D$299</f>
        <v>0</v>
      </c>
      <c r="AA700" s="37" t="s">
        <v>531</v>
      </c>
    </row>
    <row r="701" spans="26:27" ht="12.75">
      <c r="Z701" s="36">
        <f>$F$299</f>
        <v>0</v>
      </c>
      <c r="AA701" s="35"/>
    </row>
    <row r="702" spans="26:27" ht="12.75">
      <c r="Z702" s="36">
        <f>$H$299</f>
        <v>0</v>
      </c>
      <c r="AA702" s="35"/>
    </row>
    <row r="703" spans="26:27" ht="12.75">
      <c r="Z703" s="36">
        <f>$J$299</f>
        <v>0</v>
      </c>
      <c r="AA703" s="35"/>
    </row>
    <row r="704" spans="26:27" ht="12.75">
      <c r="Z704" s="36">
        <f>$D$300</f>
        <v>0</v>
      </c>
      <c r="AA704" s="35"/>
    </row>
    <row r="705" spans="26:27" ht="12.75">
      <c r="Z705" s="36">
        <f>$F$300</f>
        <v>0</v>
      </c>
      <c r="AA705" s="35"/>
    </row>
    <row r="706" spans="26:27" ht="12.75">
      <c r="Z706" s="36">
        <f>$H$300</f>
        <v>0</v>
      </c>
      <c r="AA706" s="35"/>
    </row>
    <row r="707" spans="26:27" ht="12.75">
      <c r="Z707" s="36">
        <f>$J$300</f>
        <v>0</v>
      </c>
      <c r="AA707" s="35"/>
    </row>
    <row r="708" spans="26:27" ht="12.75">
      <c r="Z708" s="36">
        <f>$D$301</f>
        <v>0</v>
      </c>
      <c r="AA708" s="35"/>
    </row>
    <row r="709" spans="26:27" ht="12.75">
      <c r="Z709" s="36">
        <f>$F$301</f>
        <v>0</v>
      </c>
      <c r="AA709" s="35"/>
    </row>
    <row r="710" spans="26:27" ht="12.75">
      <c r="Z710" s="36">
        <f>$H$301</f>
        <v>0</v>
      </c>
      <c r="AA710" s="35"/>
    </row>
    <row r="711" spans="26:27" ht="12.75">
      <c r="Z711" s="36">
        <f>$J$301</f>
        <v>0</v>
      </c>
      <c r="AA711" s="35"/>
    </row>
    <row r="712" spans="26:27" ht="12.75">
      <c r="Z712" s="36">
        <f>$D$302</f>
        <v>0</v>
      </c>
      <c r="AA712" s="35"/>
    </row>
    <row r="713" spans="26:27" ht="12.75">
      <c r="Z713" s="36">
        <f>$F$302</f>
        <v>0</v>
      </c>
      <c r="AA713" s="35"/>
    </row>
    <row r="714" spans="26:27" ht="12.75">
      <c r="Z714" s="36">
        <f>$H$302</f>
        <v>0</v>
      </c>
      <c r="AA714" s="35"/>
    </row>
    <row r="715" spans="26:27" ht="12.75">
      <c r="Z715" s="36">
        <f>$J$302</f>
        <v>0</v>
      </c>
      <c r="AA715" s="35"/>
    </row>
    <row r="716" spans="26:27" ht="12.75">
      <c r="Z716" s="36">
        <f>$D$303</f>
        <v>0</v>
      </c>
      <c r="AA716" s="35"/>
    </row>
    <row r="717" spans="26:27" ht="12.75">
      <c r="Z717" s="36">
        <f>$F$303</f>
        <v>0</v>
      </c>
      <c r="AA717" s="35"/>
    </row>
    <row r="718" spans="26:27" ht="12.75">
      <c r="Z718" s="36">
        <f>$H$303</f>
        <v>0</v>
      </c>
      <c r="AA718" s="35"/>
    </row>
    <row r="719" spans="26:27" ht="12.75">
      <c r="Z719" s="36">
        <f>$J$303</f>
        <v>0</v>
      </c>
      <c r="AA719" s="35"/>
    </row>
    <row r="720" spans="26:27" ht="12.75">
      <c r="Z720" s="36">
        <f>$D$306</f>
        <v>0</v>
      </c>
      <c r="AA720" s="37" t="s">
        <v>1654</v>
      </c>
    </row>
    <row r="721" spans="26:27" ht="12.75">
      <c r="Z721" s="36">
        <f>$F$306</f>
        <v>0</v>
      </c>
      <c r="AA721" s="35"/>
    </row>
    <row r="722" spans="26:27" ht="12.75">
      <c r="Z722" s="36">
        <f>$H$306</f>
        <v>0</v>
      </c>
      <c r="AA722" s="35"/>
    </row>
    <row r="723" spans="26:27" ht="12.75">
      <c r="Z723" s="36">
        <f>$J$306</f>
        <v>0</v>
      </c>
      <c r="AA723" s="35"/>
    </row>
    <row r="724" spans="26:27" ht="12.75">
      <c r="Z724" s="36">
        <f>$D$307</f>
        <v>0</v>
      </c>
      <c r="AA724" s="35"/>
    </row>
    <row r="725" spans="26:27" ht="12.75">
      <c r="Z725" s="36">
        <f>$F$307</f>
        <v>0</v>
      </c>
      <c r="AA725" s="35"/>
    </row>
    <row r="726" spans="26:27" ht="12.75">
      <c r="Z726" s="36">
        <f>$H$307</f>
        <v>0</v>
      </c>
      <c r="AA726" s="35"/>
    </row>
    <row r="727" spans="26:27" ht="12.75">
      <c r="Z727" s="36">
        <f>$J$307</f>
        <v>0</v>
      </c>
      <c r="AA727" s="35"/>
    </row>
    <row r="728" spans="26:27" ht="12.75">
      <c r="Z728" s="36">
        <f>$D$308</f>
        <v>0</v>
      </c>
      <c r="AA728" s="35"/>
    </row>
    <row r="729" spans="26:27" ht="12.75">
      <c r="Z729" s="36">
        <f>$F$308</f>
        <v>0</v>
      </c>
      <c r="AA729" s="35"/>
    </row>
    <row r="730" spans="26:27" ht="12.75">
      <c r="Z730" s="36">
        <f>$H$308</f>
        <v>0</v>
      </c>
      <c r="AA730" s="35"/>
    </row>
    <row r="731" spans="26:27" ht="12.75">
      <c r="Z731" s="36">
        <f>$J$308</f>
        <v>0</v>
      </c>
      <c r="AA731" s="35"/>
    </row>
    <row r="732" spans="26:27" ht="12.75">
      <c r="Z732" s="36">
        <f>$D$309</f>
        <v>0</v>
      </c>
      <c r="AA732" s="35"/>
    </row>
    <row r="733" spans="26:27" ht="12.75">
      <c r="Z733" s="36">
        <f>$F$309</f>
        <v>0</v>
      </c>
      <c r="AA733" s="35"/>
    </row>
    <row r="734" spans="26:27" ht="12.75">
      <c r="Z734" s="36">
        <f>$H$309</f>
        <v>0</v>
      </c>
      <c r="AA734" s="35"/>
    </row>
    <row r="735" spans="26:27" ht="12.75">
      <c r="Z735" s="36">
        <f>$J$309</f>
        <v>0</v>
      </c>
      <c r="AA735" s="35"/>
    </row>
    <row r="736" spans="26:27" ht="12.75">
      <c r="Z736" s="36">
        <f>$D$310</f>
        <v>0</v>
      </c>
      <c r="AA736" s="35"/>
    </row>
    <row r="737" spans="26:27" ht="12.75">
      <c r="Z737" s="36">
        <f>$F$310</f>
        <v>0</v>
      </c>
      <c r="AA737" s="35"/>
    </row>
    <row r="738" spans="26:27" ht="12.75">
      <c r="Z738" s="36">
        <f>$H$310</f>
        <v>0</v>
      </c>
      <c r="AA738" s="35"/>
    </row>
    <row r="739" spans="26:27" ht="12.75">
      <c r="Z739" s="36">
        <f>$J$310</f>
        <v>0</v>
      </c>
      <c r="AA739" s="35"/>
    </row>
    <row r="740" ht="12.75">
      <c r="AA740" s="35"/>
    </row>
    <row r="741" ht="12.75">
      <c r="AA741" s="35"/>
    </row>
    <row r="742" ht="12.75">
      <c r="AA742" s="35"/>
    </row>
    <row r="743" ht="12.75">
      <c r="AA743" s="35"/>
    </row>
    <row r="744" ht="12.75">
      <c r="AA744" s="35"/>
    </row>
    <row r="745" ht="12.75">
      <c r="AA745" s="35"/>
    </row>
    <row r="746" ht="12.75">
      <c r="AA746" s="35"/>
    </row>
    <row r="747" ht="12.75">
      <c r="AA747" s="35"/>
    </row>
    <row r="748" ht="12.75">
      <c r="AA748" s="35"/>
    </row>
    <row r="749" ht="12.75">
      <c r="AA749" s="35"/>
    </row>
    <row r="750" ht="12.75">
      <c r="AA750" s="35"/>
    </row>
    <row r="751" ht="12.75">
      <c r="AA751" s="35"/>
    </row>
    <row r="752" ht="12.75">
      <c r="AA752" s="35"/>
    </row>
    <row r="753" ht="12.75">
      <c r="AA753" s="35"/>
    </row>
    <row r="754" ht="12.75">
      <c r="AA754" s="35"/>
    </row>
    <row r="755" ht="12.75">
      <c r="AA755" s="35"/>
    </row>
    <row r="756" ht="12.75">
      <c r="AA756" s="35"/>
    </row>
    <row r="757" ht="12.75">
      <c r="AA757" s="35"/>
    </row>
    <row r="758" ht="12.75">
      <c r="AA758" s="35"/>
    </row>
    <row r="759" ht="12.75">
      <c r="AA759" s="35"/>
    </row>
    <row r="760" ht="12.75">
      <c r="AA760" s="35"/>
    </row>
    <row r="761" ht="12.75">
      <c r="AA761" s="35"/>
    </row>
    <row r="762" ht="12.75">
      <c r="AA762" s="35"/>
    </row>
    <row r="763" ht="12.75">
      <c r="AA763" s="35"/>
    </row>
    <row r="764" ht="12.75">
      <c r="AA764" s="35"/>
    </row>
    <row r="765" ht="12.75">
      <c r="AA765" s="35"/>
    </row>
    <row r="766" ht="12.75">
      <c r="AA766" s="35"/>
    </row>
    <row r="767" ht="12.75">
      <c r="AA767" s="35"/>
    </row>
    <row r="768" ht="12.75">
      <c r="AA768" s="35"/>
    </row>
    <row r="769" ht="12.75">
      <c r="AA769" s="35"/>
    </row>
    <row r="770" ht="12.75">
      <c r="AA770" s="35"/>
    </row>
    <row r="771" ht="12.75">
      <c r="AA771" s="35"/>
    </row>
    <row r="772" ht="12.75">
      <c r="AA772" s="35"/>
    </row>
    <row r="773" ht="12.75">
      <c r="AA773" s="35"/>
    </row>
    <row r="774" ht="12.75">
      <c r="AA774" s="35"/>
    </row>
    <row r="775" ht="12.75">
      <c r="AA775" s="35"/>
    </row>
    <row r="776" ht="12.75">
      <c r="AA776" s="35"/>
    </row>
    <row r="777" ht="12.75">
      <c r="AA777" s="35"/>
    </row>
    <row r="778" ht="12.75">
      <c r="AA778" s="35"/>
    </row>
    <row r="779" ht="12.75">
      <c r="AA779" s="35"/>
    </row>
    <row r="780" ht="12.75">
      <c r="AA780" s="35"/>
    </row>
    <row r="781" ht="12.75">
      <c r="AA781" s="35"/>
    </row>
    <row r="782" ht="12.75">
      <c r="AA782" s="35"/>
    </row>
    <row r="783" ht="12.75">
      <c r="AA783" s="35"/>
    </row>
    <row r="784" ht="12.75">
      <c r="AA784" s="35"/>
    </row>
    <row r="785" ht="12.75">
      <c r="AA785" s="35"/>
    </row>
    <row r="786" ht="12.75">
      <c r="AA786" s="35"/>
    </row>
    <row r="787" ht="12.75">
      <c r="AA787" s="35"/>
    </row>
    <row r="788" ht="12.75">
      <c r="AA788" s="35"/>
    </row>
    <row r="789" ht="12.75">
      <c r="AA789" s="35"/>
    </row>
    <row r="790" ht="12.75">
      <c r="AA790" s="35"/>
    </row>
    <row r="791" ht="12.75">
      <c r="AA791" s="35"/>
    </row>
    <row r="792" ht="12.75">
      <c r="AA792" s="35"/>
    </row>
    <row r="793" ht="12.75">
      <c r="AA793" s="35"/>
    </row>
    <row r="794" ht="12.75">
      <c r="AA794" s="35"/>
    </row>
    <row r="795" ht="12.75">
      <c r="AA795" s="35"/>
    </row>
    <row r="796" ht="12.75">
      <c r="AA796" s="35"/>
    </row>
    <row r="797" ht="12.75">
      <c r="AA797" s="35"/>
    </row>
    <row r="798" ht="12.75">
      <c r="AA798" s="35"/>
    </row>
    <row r="799" ht="12.75">
      <c r="AA799" s="35"/>
    </row>
    <row r="800" ht="12.75">
      <c r="AA800" s="35"/>
    </row>
    <row r="801" ht="12.75">
      <c r="AA801" s="35"/>
    </row>
    <row r="802" ht="12.75">
      <c r="AA802" s="35"/>
    </row>
    <row r="803" ht="12.75">
      <c r="AA803" s="35"/>
    </row>
    <row r="804" ht="12.75">
      <c r="AA804" s="35"/>
    </row>
    <row r="805" ht="12.75">
      <c r="AA805" s="35"/>
    </row>
    <row r="806" ht="12.75">
      <c r="AA806" s="35"/>
    </row>
    <row r="807" ht="12.75">
      <c r="AA807" s="35"/>
    </row>
    <row r="808" ht="12.75">
      <c r="AA808" s="35"/>
    </row>
    <row r="809" ht="12.75">
      <c r="AA809" s="35"/>
    </row>
    <row r="810" ht="12.75">
      <c r="AA810" s="35"/>
    </row>
    <row r="811" ht="12.75">
      <c r="AA811" s="35"/>
    </row>
    <row r="812" ht="12.75">
      <c r="AA812" s="35"/>
    </row>
    <row r="813" ht="12.75">
      <c r="AA813" s="35"/>
    </row>
    <row r="814" ht="12.75">
      <c r="AA814" s="35"/>
    </row>
    <row r="815" ht="12.75">
      <c r="AA815" s="35"/>
    </row>
    <row r="816" ht="12.75">
      <c r="AA816" s="35"/>
    </row>
    <row r="817" ht="12.75">
      <c r="AA817" s="35"/>
    </row>
    <row r="818" ht="12.75">
      <c r="AA818" s="35"/>
    </row>
    <row r="819" ht="12.75">
      <c r="AA819" s="35"/>
    </row>
    <row r="820" ht="12.75">
      <c r="AA820" s="35"/>
    </row>
    <row r="821" ht="12.75">
      <c r="AA821" s="35"/>
    </row>
    <row r="822" ht="12.75">
      <c r="AA822" s="35"/>
    </row>
    <row r="823" ht="12.75">
      <c r="AA823" s="35"/>
    </row>
    <row r="824" ht="12.75">
      <c r="AA824" s="35"/>
    </row>
    <row r="825" ht="12.75">
      <c r="AA825" s="35"/>
    </row>
    <row r="826" ht="12.75">
      <c r="AA826" s="35"/>
    </row>
    <row r="827" ht="12.75">
      <c r="AA827" s="35"/>
    </row>
    <row r="828" ht="12.75">
      <c r="AA828" s="35"/>
    </row>
    <row r="829" ht="12.75">
      <c r="AA829" s="35"/>
    </row>
    <row r="830" ht="12.75">
      <c r="AA830" s="35"/>
    </row>
    <row r="831" ht="12.75">
      <c r="AA831" s="35"/>
    </row>
    <row r="832" ht="12.75">
      <c r="AA832" s="35"/>
    </row>
    <row r="833" ht="12.75">
      <c r="AA833" s="35"/>
    </row>
    <row r="834" ht="12.75">
      <c r="AA834" s="35"/>
    </row>
    <row r="835" ht="12.75">
      <c r="AA835" s="35"/>
    </row>
    <row r="836" ht="12.75">
      <c r="AA836" s="35"/>
    </row>
    <row r="837" ht="12.75">
      <c r="AA837" s="35"/>
    </row>
    <row r="838" ht="12.75">
      <c r="AA838" s="35"/>
    </row>
    <row r="839" ht="12.75">
      <c r="AA839" s="35"/>
    </row>
    <row r="840" ht="12.75">
      <c r="AA840" s="35"/>
    </row>
    <row r="841" ht="12.75">
      <c r="AA841" s="35"/>
    </row>
    <row r="842" ht="12.75">
      <c r="AA842" s="35"/>
    </row>
    <row r="843" ht="12.75">
      <c r="AA843" s="35"/>
    </row>
    <row r="844" ht="12.75">
      <c r="AA844" s="35"/>
    </row>
    <row r="845" ht="12.75">
      <c r="AA845" s="35"/>
    </row>
    <row r="846" ht="12.75">
      <c r="AA846" s="35"/>
    </row>
    <row r="847" ht="12.75">
      <c r="AA847" s="35"/>
    </row>
    <row r="848" ht="12.75">
      <c r="AA848" s="35"/>
    </row>
    <row r="849" ht="12.75">
      <c r="AA849" s="35"/>
    </row>
    <row r="850" ht="12.75">
      <c r="AA850" s="35"/>
    </row>
    <row r="851" ht="12.75">
      <c r="AA851" s="35"/>
    </row>
    <row r="852" ht="12.75">
      <c r="AA852" s="35"/>
    </row>
    <row r="853" ht="12.75">
      <c r="AA853" s="35"/>
    </row>
    <row r="854" ht="12.75">
      <c r="AA854" s="35"/>
    </row>
    <row r="855" ht="12.75">
      <c r="AA855" s="35"/>
    </row>
    <row r="856" ht="12.75">
      <c r="AA856" s="35"/>
    </row>
    <row r="857" ht="12.75">
      <c r="AA857" s="35"/>
    </row>
    <row r="858" ht="12.75">
      <c r="AA858" s="35"/>
    </row>
    <row r="859" ht="12.75">
      <c r="AA859" s="35"/>
    </row>
    <row r="860" ht="12.75">
      <c r="AA860" s="35"/>
    </row>
    <row r="861" ht="12.75">
      <c r="AA861" s="35"/>
    </row>
    <row r="862" ht="12.75">
      <c r="AA862" s="35"/>
    </row>
    <row r="863" ht="12.75">
      <c r="AA863" s="35"/>
    </row>
    <row r="864" ht="12.75">
      <c r="AA864" s="35"/>
    </row>
    <row r="865" ht="12.75">
      <c r="AA865" s="35"/>
    </row>
    <row r="866" ht="12.75">
      <c r="AA866" s="35"/>
    </row>
    <row r="867" ht="12.75">
      <c r="AA867" s="35"/>
    </row>
    <row r="868" ht="12.75">
      <c r="AA868" s="35"/>
    </row>
    <row r="869" ht="12.75">
      <c r="AA869" s="35"/>
    </row>
    <row r="870" ht="12.75">
      <c r="AA870" s="35"/>
    </row>
    <row r="871" ht="12.75">
      <c r="AA871" s="35"/>
    </row>
    <row r="872" ht="12.75">
      <c r="AA872" s="35"/>
    </row>
    <row r="873" ht="12.75">
      <c r="AA873" s="35"/>
    </row>
    <row r="874" ht="12.75">
      <c r="AA874" s="35"/>
    </row>
    <row r="875" ht="12.75">
      <c r="AA875" s="35"/>
    </row>
    <row r="876" ht="12.75">
      <c r="AA876" s="35"/>
    </row>
    <row r="877" ht="12.75">
      <c r="AA877" s="35"/>
    </row>
    <row r="878" ht="12.75">
      <c r="AA878" s="35"/>
    </row>
    <row r="879" ht="12.75">
      <c r="AA879" s="35"/>
    </row>
    <row r="880" ht="12.75">
      <c r="AA880" s="35"/>
    </row>
    <row r="881" ht="12.75">
      <c r="AA881" s="35"/>
    </row>
    <row r="882" ht="12.75">
      <c r="AA882" s="35"/>
    </row>
    <row r="883" ht="12.75">
      <c r="AA883" s="35"/>
    </row>
    <row r="884" ht="12.75">
      <c r="AA884" s="35"/>
    </row>
    <row r="885" ht="12.75">
      <c r="AA885" s="35"/>
    </row>
    <row r="886" ht="12.75">
      <c r="AA886" s="35"/>
    </row>
    <row r="887" ht="12.75">
      <c r="AA887" s="35"/>
    </row>
    <row r="888" ht="12.75">
      <c r="AA888" s="35"/>
    </row>
    <row r="889" ht="12.75">
      <c r="AA889" s="35"/>
    </row>
    <row r="890" ht="12.75">
      <c r="AA890" s="35"/>
    </row>
    <row r="891" ht="12.75">
      <c r="AA891" s="35"/>
    </row>
    <row r="892" ht="12.75">
      <c r="AA892" s="35"/>
    </row>
    <row r="893" ht="12.75">
      <c r="AA893" s="35"/>
    </row>
    <row r="894" ht="12.75">
      <c r="AA894" s="35"/>
    </row>
    <row r="895" ht="12.75">
      <c r="AA895" s="35"/>
    </row>
    <row r="896" ht="12.75">
      <c r="AA896" s="35"/>
    </row>
    <row r="897" ht="12.75">
      <c r="AA897" s="35"/>
    </row>
    <row r="898" ht="12.75">
      <c r="AA898" s="35"/>
    </row>
    <row r="899" ht="12.75">
      <c r="AA899" s="35"/>
    </row>
    <row r="900" ht="12.75">
      <c r="AA900" s="35"/>
    </row>
    <row r="901" ht="12.75">
      <c r="AA901" s="35"/>
    </row>
    <row r="902" ht="12.75">
      <c r="AA902" s="35"/>
    </row>
    <row r="903" ht="12.75">
      <c r="AA903" s="35"/>
    </row>
    <row r="904" ht="12.75">
      <c r="AA904" s="35"/>
    </row>
    <row r="905" ht="12.75">
      <c r="AA905" s="35"/>
    </row>
    <row r="906" ht="12.75">
      <c r="AA906" s="35"/>
    </row>
    <row r="907" ht="12.75">
      <c r="AA907" s="35"/>
    </row>
    <row r="908" ht="12.75">
      <c r="AA908" s="35"/>
    </row>
    <row r="909" ht="12.75">
      <c r="AA909" s="35"/>
    </row>
    <row r="910" ht="12.75">
      <c r="AA910" s="35"/>
    </row>
    <row r="911" ht="12.75">
      <c r="AA911" s="35"/>
    </row>
    <row r="912" ht="12.75">
      <c r="AA912" s="35"/>
    </row>
    <row r="913" ht="12.75">
      <c r="AA913" s="35"/>
    </row>
    <row r="914" ht="12.75">
      <c r="AA914" s="35"/>
    </row>
    <row r="915" ht="12.75">
      <c r="AA915" s="35"/>
    </row>
    <row r="916" ht="12.75">
      <c r="AA916" s="35"/>
    </row>
    <row r="917" ht="12.75">
      <c r="AA917" s="35"/>
    </row>
    <row r="918" ht="12.75">
      <c r="AA918" s="35"/>
    </row>
    <row r="919" ht="12.75">
      <c r="AA919" s="35"/>
    </row>
    <row r="920" ht="12.75">
      <c r="AA920" s="35"/>
    </row>
    <row r="921" ht="12.75">
      <c r="AA921" s="35"/>
    </row>
    <row r="922" ht="12.75">
      <c r="AA922" s="35"/>
    </row>
    <row r="923" ht="12.75">
      <c r="AA923" s="35"/>
    </row>
    <row r="924" ht="12.75">
      <c r="AA924" s="35"/>
    </row>
    <row r="925" ht="12.75">
      <c r="AA925" s="35"/>
    </row>
    <row r="926" ht="12.75">
      <c r="AA926" s="35"/>
    </row>
    <row r="927" ht="12.75">
      <c r="AA927" s="35"/>
    </row>
    <row r="928" ht="12.75">
      <c r="AA928" s="35"/>
    </row>
    <row r="929" ht="12.75">
      <c r="AA929" s="35"/>
    </row>
    <row r="930" ht="12.75">
      <c r="AA930" s="35"/>
    </row>
    <row r="931" ht="12.75">
      <c r="AA931" s="35"/>
    </row>
    <row r="932" ht="12.75">
      <c r="AA932" s="35"/>
    </row>
    <row r="933" ht="12.75">
      <c r="AA933" s="35"/>
    </row>
    <row r="934" ht="12.75">
      <c r="AA934" s="35"/>
    </row>
    <row r="935" ht="12.75">
      <c r="AA935" s="35"/>
    </row>
    <row r="936" ht="12.75">
      <c r="AA936" s="35"/>
    </row>
    <row r="937" ht="12.75">
      <c r="AA937" s="35"/>
    </row>
    <row r="938" ht="12.75">
      <c r="AA938" s="35"/>
    </row>
    <row r="939" ht="12.75">
      <c r="AA939" s="35"/>
    </row>
    <row r="940" ht="12.75">
      <c r="AA940" s="35"/>
    </row>
    <row r="941" ht="12.75">
      <c r="AA941" s="35"/>
    </row>
    <row r="942" ht="12.75">
      <c r="AA942" s="35"/>
    </row>
    <row r="943" ht="12.75">
      <c r="AA943" s="35"/>
    </row>
    <row r="944" ht="12.75">
      <c r="AA944" s="35"/>
    </row>
    <row r="945" ht="12.75">
      <c r="AA945" s="35"/>
    </row>
    <row r="946" ht="12.75">
      <c r="AA946" s="35"/>
    </row>
    <row r="947" ht="12.75">
      <c r="AA947" s="35"/>
    </row>
    <row r="948" ht="12.75">
      <c r="AA948" s="35"/>
    </row>
    <row r="949" ht="12.75">
      <c r="AA949" s="35"/>
    </row>
    <row r="950" ht="12.75">
      <c r="AA950" s="35"/>
    </row>
    <row r="951" ht="12.75">
      <c r="AA951" s="35"/>
    </row>
    <row r="952" ht="12.75">
      <c r="AA952" s="35"/>
    </row>
    <row r="953" ht="12.75">
      <c r="AA953" s="35"/>
    </row>
    <row r="954" ht="12.75">
      <c r="AA954" s="35"/>
    </row>
    <row r="955" ht="12.75">
      <c r="AA955" s="35"/>
    </row>
    <row r="956" ht="12.75">
      <c r="AA956" s="35"/>
    </row>
    <row r="957" ht="12.75">
      <c r="AA957" s="35"/>
    </row>
    <row r="958" ht="12.75">
      <c r="AA958" s="35"/>
    </row>
    <row r="959" ht="12.75">
      <c r="AA959" s="35"/>
    </row>
    <row r="960" ht="12.75">
      <c r="AA960" s="35"/>
    </row>
    <row r="961" ht="12.75">
      <c r="AA961" s="35"/>
    </row>
    <row r="962" ht="12.75">
      <c r="AA962" s="35"/>
    </row>
    <row r="963" ht="12.75">
      <c r="AA963" s="35"/>
    </row>
    <row r="964" ht="12.75">
      <c r="AA964" s="35"/>
    </row>
    <row r="965" ht="12.75">
      <c r="AA965" s="35"/>
    </row>
    <row r="966" ht="12.75">
      <c r="AA966" s="35"/>
    </row>
    <row r="967" ht="12.75">
      <c r="AA967" s="35"/>
    </row>
    <row r="968" ht="12.75">
      <c r="AA968" s="35"/>
    </row>
    <row r="969" ht="12.75">
      <c r="AA969" s="35"/>
    </row>
    <row r="970" ht="12.75">
      <c r="AA970" s="35"/>
    </row>
    <row r="971" ht="12.75">
      <c r="AA971" s="35"/>
    </row>
    <row r="972" ht="12.75">
      <c r="AA972" s="35"/>
    </row>
    <row r="973" ht="12.75">
      <c r="AA973" s="35"/>
    </row>
    <row r="974" ht="12.75">
      <c r="AA974" s="35"/>
    </row>
    <row r="975" ht="12.75">
      <c r="AA975" s="35"/>
    </row>
    <row r="976" ht="12.75">
      <c r="AA976" s="35"/>
    </row>
    <row r="977" ht="12.75">
      <c r="AA977" s="35"/>
    </row>
    <row r="978" ht="12.75">
      <c r="AA978" s="35"/>
    </row>
    <row r="979" ht="12.75">
      <c r="AA979" s="35"/>
    </row>
    <row r="980" ht="12.75">
      <c r="AA980" s="35"/>
    </row>
    <row r="981" ht="12.75">
      <c r="AA981" s="35"/>
    </row>
    <row r="982" ht="12.75">
      <c r="AA982" s="35"/>
    </row>
    <row r="983" ht="12.75">
      <c r="AA983" s="35"/>
    </row>
    <row r="984" ht="12.75">
      <c r="AA984" s="35"/>
    </row>
    <row r="985" ht="12.75">
      <c r="AA985" s="35"/>
    </row>
    <row r="986" ht="12.75">
      <c r="AA986" s="35"/>
    </row>
    <row r="987" ht="12.75">
      <c r="AA987" s="35"/>
    </row>
    <row r="988" ht="12.75">
      <c r="AA988" s="35"/>
    </row>
    <row r="989" ht="12.75">
      <c r="AA989" s="35"/>
    </row>
    <row r="990" ht="12.75">
      <c r="AA990" s="35"/>
    </row>
    <row r="991" ht="12.75">
      <c r="AA991" s="35"/>
    </row>
    <row r="992" ht="12.75">
      <c r="AA992" s="35"/>
    </row>
    <row r="993" ht="12.75">
      <c r="AA993" s="35"/>
    </row>
    <row r="994" ht="12.75">
      <c r="AA994" s="35"/>
    </row>
    <row r="995" ht="12.75">
      <c r="AA995" s="35"/>
    </row>
    <row r="996" ht="12.75">
      <c r="AA996" s="35"/>
    </row>
    <row r="997" ht="12.75">
      <c r="AA997" s="35"/>
    </row>
    <row r="998" ht="12.75">
      <c r="AA998" s="35"/>
    </row>
    <row r="999" ht="12.75">
      <c r="AA999" s="35"/>
    </row>
    <row r="1000" ht="12.75">
      <c r="AA1000" s="35"/>
    </row>
    <row r="1001" ht="12.75">
      <c r="AA1001" s="35"/>
    </row>
    <row r="1002" ht="12.75">
      <c r="AA1002" s="35"/>
    </row>
    <row r="1003" ht="12.75">
      <c r="AA1003" s="35"/>
    </row>
    <row r="1004" ht="12.75">
      <c r="AA1004" s="35"/>
    </row>
    <row r="1005" ht="12.75">
      <c r="AA1005" s="35"/>
    </row>
    <row r="1006" ht="12.75">
      <c r="AA1006" s="35"/>
    </row>
    <row r="1007" ht="12.75">
      <c r="AA1007" s="35"/>
    </row>
    <row r="1008" ht="12.75">
      <c r="AA1008" s="35"/>
    </row>
    <row r="1009" ht="12.75">
      <c r="AA1009" s="35"/>
    </row>
    <row r="1010" ht="12.75">
      <c r="AA1010" s="35"/>
    </row>
    <row r="1011" ht="12.75">
      <c r="AA1011" s="35"/>
    </row>
    <row r="1012" ht="12.75">
      <c r="AA1012" s="35"/>
    </row>
    <row r="1013" ht="12.75">
      <c r="AA1013" s="35"/>
    </row>
    <row r="1014" ht="12.75">
      <c r="AA1014" s="35"/>
    </row>
    <row r="1015" ht="12.75">
      <c r="AA1015" s="35"/>
    </row>
    <row r="1016" ht="12.75">
      <c r="AA1016" s="35"/>
    </row>
    <row r="1017" ht="12.75">
      <c r="AA1017" s="35"/>
    </row>
    <row r="1018" ht="12.75">
      <c r="AA1018" s="35"/>
    </row>
    <row r="1019" ht="12.75">
      <c r="AA1019" s="35"/>
    </row>
    <row r="1020" ht="12.75">
      <c r="AA1020" s="35"/>
    </row>
    <row r="1021" ht="12.75">
      <c r="AA1021" s="35"/>
    </row>
    <row r="1022" ht="12.75">
      <c r="AA1022" s="35"/>
    </row>
    <row r="1023" ht="12.75">
      <c r="AA1023" s="35"/>
    </row>
    <row r="1024" ht="12.75">
      <c r="AA1024" s="35"/>
    </row>
    <row r="1025" ht="12.75">
      <c r="AA1025" s="35"/>
    </row>
    <row r="1026" ht="12.75">
      <c r="AA1026" s="35"/>
    </row>
    <row r="1027" ht="12.75">
      <c r="AA1027" s="35"/>
    </row>
    <row r="1028" ht="12.75">
      <c r="AA1028" s="35"/>
    </row>
    <row r="1029" ht="12.75">
      <c r="AA1029" s="35"/>
    </row>
    <row r="1030" ht="12.75">
      <c r="AA1030" s="35"/>
    </row>
    <row r="1031" ht="12.75">
      <c r="AA1031" s="35"/>
    </row>
    <row r="1032" ht="12.75">
      <c r="AA1032" s="35"/>
    </row>
    <row r="1033" ht="12.75">
      <c r="AA1033" s="35"/>
    </row>
    <row r="1034" ht="12.75">
      <c r="AA1034" s="35"/>
    </row>
    <row r="1035" ht="12.75">
      <c r="AA1035" s="35"/>
    </row>
    <row r="1036" ht="12.75">
      <c r="AA1036" s="35"/>
    </row>
    <row r="1037" ht="12.75">
      <c r="AA1037" s="35"/>
    </row>
    <row r="1038" ht="12.75">
      <c r="AA1038" s="35"/>
    </row>
    <row r="1039" ht="12.75">
      <c r="AA1039" s="35"/>
    </row>
    <row r="1040" ht="12.75">
      <c r="AA1040" s="35"/>
    </row>
    <row r="1041" ht="12.75">
      <c r="AA1041" s="35"/>
    </row>
    <row r="1042" ht="12.75">
      <c r="AA1042" s="35"/>
    </row>
    <row r="1043" ht="12.75">
      <c r="AA1043" s="35"/>
    </row>
    <row r="1044" ht="12.75">
      <c r="AA1044" s="35"/>
    </row>
    <row r="1045" ht="12.75">
      <c r="AA1045" s="35"/>
    </row>
    <row r="1046" ht="12.75">
      <c r="AA1046" s="35"/>
    </row>
    <row r="1047" ht="12.75">
      <c r="AA1047" s="35"/>
    </row>
    <row r="1048" ht="12.75">
      <c r="AA1048" s="35"/>
    </row>
    <row r="1049" ht="12.75">
      <c r="AA1049" s="35"/>
    </row>
    <row r="1050" ht="12.75">
      <c r="AA1050" s="35"/>
    </row>
    <row r="1051" ht="12.75">
      <c r="AA1051" s="35"/>
    </row>
    <row r="1052" ht="12.75">
      <c r="AA1052" s="35"/>
    </row>
    <row r="1053" ht="12.75">
      <c r="AA1053" s="35"/>
    </row>
    <row r="1054" ht="12.75">
      <c r="AA1054" s="35"/>
    </row>
    <row r="1055" ht="12.75">
      <c r="AA1055" s="35"/>
    </row>
    <row r="1056" ht="12.75">
      <c r="AA1056" s="35"/>
    </row>
    <row r="1057" ht="12.75">
      <c r="AA1057" s="35"/>
    </row>
    <row r="1058" ht="12.75">
      <c r="AA1058" s="35"/>
    </row>
    <row r="1059" ht="12.75">
      <c r="AA1059" s="35"/>
    </row>
    <row r="1060" ht="12.75">
      <c r="AA1060" s="35"/>
    </row>
    <row r="1061" ht="12.75">
      <c r="AA1061" s="35"/>
    </row>
    <row r="1062" ht="12.75">
      <c r="AA1062" s="35"/>
    </row>
    <row r="1063" ht="12.75">
      <c r="AA1063" s="35"/>
    </row>
    <row r="1064" ht="12.75">
      <c r="AA1064" s="35"/>
    </row>
    <row r="1065" ht="12.75">
      <c r="AA1065" s="35"/>
    </row>
    <row r="1066" ht="12.75">
      <c r="AA1066" s="35"/>
    </row>
    <row r="1067" ht="12.75">
      <c r="AA1067" s="35"/>
    </row>
    <row r="1068" ht="12.75">
      <c r="AA1068" s="35"/>
    </row>
    <row r="1069" ht="12.75">
      <c r="AA1069" s="35"/>
    </row>
    <row r="1070" ht="12.75">
      <c r="AA1070" s="35"/>
    </row>
    <row r="1071" ht="12.75">
      <c r="AA1071" s="35"/>
    </row>
    <row r="1072" ht="12.75">
      <c r="AA1072" s="35"/>
    </row>
    <row r="1073" ht="12.75">
      <c r="AA1073" s="35"/>
    </row>
    <row r="1074" ht="12.75">
      <c r="AA1074" s="35"/>
    </row>
    <row r="1075" ht="12.75">
      <c r="AA1075" s="35"/>
    </row>
    <row r="1076" ht="12.75">
      <c r="AA1076" s="35"/>
    </row>
    <row r="1077" ht="12.75">
      <c r="AA1077" s="35"/>
    </row>
    <row r="1078" ht="12.75">
      <c r="AA1078" s="35"/>
    </row>
    <row r="1079" ht="12.75">
      <c r="AA1079" s="35"/>
    </row>
    <row r="1080" ht="12.75">
      <c r="AA1080" s="35"/>
    </row>
    <row r="1081" ht="12.75">
      <c r="AA1081" s="35"/>
    </row>
    <row r="1082" ht="12.75">
      <c r="AA1082" s="35"/>
    </row>
    <row r="1083" ht="12.75">
      <c r="AA1083" s="35"/>
    </row>
    <row r="1084" ht="12.75">
      <c r="AA1084" s="35"/>
    </row>
    <row r="1085" ht="12.75">
      <c r="AA1085" s="35"/>
    </row>
    <row r="1086" ht="12.75">
      <c r="AA1086" s="35"/>
    </row>
    <row r="1087" ht="12.75">
      <c r="AA1087" s="35"/>
    </row>
    <row r="1088" ht="12.75">
      <c r="AA1088" s="35"/>
    </row>
    <row r="1089" ht="12.75">
      <c r="AA1089" s="35"/>
    </row>
    <row r="1090" ht="12.75">
      <c r="AA1090" s="35"/>
    </row>
    <row r="1091" ht="12.75">
      <c r="AA1091" s="35"/>
    </row>
    <row r="1092" ht="12.75">
      <c r="AA1092" s="35"/>
    </row>
    <row r="1093" ht="12.75">
      <c r="AA1093" s="35"/>
    </row>
    <row r="1094" ht="12.75">
      <c r="AA1094" s="35"/>
    </row>
    <row r="1095" ht="12.75">
      <c r="AA1095" s="35"/>
    </row>
    <row r="1096" ht="12.75">
      <c r="AA1096" s="35"/>
    </row>
    <row r="1097" ht="12.75">
      <c r="AA1097" s="35"/>
    </row>
    <row r="1098" ht="12.75">
      <c r="AA1098" s="35"/>
    </row>
    <row r="1099" ht="12.75">
      <c r="AA1099" s="35"/>
    </row>
    <row r="1100" ht="12.75">
      <c r="AA1100" s="35"/>
    </row>
    <row r="1101" ht="12.75">
      <c r="AA1101" s="35"/>
    </row>
    <row r="1102" ht="12.75">
      <c r="AA1102" s="35"/>
    </row>
    <row r="1103" ht="12.75">
      <c r="AA1103" s="35"/>
    </row>
    <row r="1104" ht="12.75">
      <c r="AA1104" s="35"/>
    </row>
    <row r="1105" ht="12.75">
      <c r="AA1105" s="35"/>
    </row>
    <row r="1106" ht="12.75">
      <c r="AA1106" s="35"/>
    </row>
    <row r="1107" ht="12.75">
      <c r="AA1107" s="35"/>
    </row>
    <row r="1108" ht="12.75">
      <c r="AA1108" s="35"/>
    </row>
    <row r="1109" ht="12.75">
      <c r="AA1109" s="35"/>
    </row>
    <row r="1110" ht="12.75">
      <c r="AA1110" s="35"/>
    </row>
    <row r="1111" ht="12.75">
      <c r="AA1111" s="35"/>
    </row>
    <row r="1112" ht="12.75">
      <c r="AA1112" s="35"/>
    </row>
    <row r="1113" ht="12.75">
      <c r="AA1113" s="35"/>
    </row>
    <row r="1114" ht="12.75">
      <c r="AA1114" s="35"/>
    </row>
    <row r="1115" ht="12.75">
      <c r="AA1115" s="35"/>
    </row>
    <row r="1116" ht="12.75">
      <c r="AA1116" s="35"/>
    </row>
    <row r="1117" ht="12.75">
      <c r="AA1117" s="35"/>
    </row>
    <row r="1118" ht="12.75">
      <c r="AA1118" s="35"/>
    </row>
    <row r="1119" ht="12.75">
      <c r="AA1119" s="35"/>
    </row>
    <row r="1120" ht="12.75">
      <c r="AA1120" s="35"/>
    </row>
    <row r="1121" ht="12.75">
      <c r="AA1121" s="35"/>
    </row>
    <row r="1122" ht="12.75">
      <c r="AA1122" s="35"/>
    </row>
    <row r="1123" ht="12.75">
      <c r="AA1123" s="35"/>
    </row>
    <row r="1124" ht="12.75">
      <c r="AA1124" s="35"/>
    </row>
    <row r="1125" ht="12.75">
      <c r="AA1125" s="35"/>
    </row>
    <row r="1126" ht="12.75">
      <c r="AA1126" s="35"/>
    </row>
    <row r="1127" ht="12.75">
      <c r="AA1127" s="35"/>
    </row>
    <row r="1128" ht="12.75">
      <c r="AA1128" s="35"/>
    </row>
    <row r="1129" ht="12.75">
      <c r="AA1129" s="35"/>
    </row>
    <row r="1130" ht="12.75">
      <c r="AA1130" s="35"/>
    </row>
    <row r="1131" ht="12.75">
      <c r="AA1131" s="35"/>
    </row>
    <row r="1132" ht="12.75">
      <c r="AA1132" s="35"/>
    </row>
    <row r="1133" ht="12.75">
      <c r="AA1133" s="35"/>
    </row>
    <row r="1134" ht="12.75">
      <c r="AA1134" s="35"/>
    </row>
    <row r="1135" ht="12.75">
      <c r="AA1135" s="35"/>
    </row>
    <row r="1136" ht="12.75">
      <c r="AA1136" s="35"/>
    </row>
    <row r="1137" ht="12.75">
      <c r="AA1137" s="35"/>
    </row>
    <row r="1138" ht="12.75">
      <c r="AA1138" s="35"/>
    </row>
    <row r="1139" ht="12.75">
      <c r="AA1139" s="35"/>
    </row>
    <row r="1140" ht="12.75">
      <c r="AA1140" s="35"/>
    </row>
    <row r="1141" ht="12.75">
      <c r="AA1141" s="35"/>
    </row>
    <row r="1142" ht="12.75">
      <c r="AA1142" s="35"/>
    </row>
    <row r="1143" ht="12.75">
      <c r="AA1143" s="35"/>
    </row>
    <row r="1144" ht="12.75">
      <c r="AA1144" s="35"/>
    </row>
    <row r="1145" ht="12.75">
      <c r="AA1145" s="35"/>
    </row>
    <row r="1146" ht="12.75">
      <c r="AA1146" s="35"/>
    </row>
    <row r="1147" ht="12.75">
      <c r="AA1147" s="35"/>
    </row>
    <row r="1148" ht="12.75">
      <c r="AA1148" s="35"/>
    </row>
    <row r="1149" ht="12.75">
      <c r="AA1149" s="35"/>
    </row>
    <row r="1150" ht="12.75">
      <c r="AA1150" s="35"/>
    </row>
    <row r="1151" ht="12.75">
      <c r="AA1151" s="35"/>
    </row>
    <row r="1152" ht="12.75">
      <c r="AA1152" s="35"/>
    </row>
    <row r="1153" ht="12.75">
      <c r="AA1153" s="35"/>
    </row>
    <row r="1154" ht="12.75">
      <c r="AA1154" s="35"/>
    </row>
    <row r="1155" ht="12.75">
      <c r="AA1155" s="35"/>
    </row>
    <row r="1156" ht="12.75">
      <c r="AA1156" s="35"/>
    </row>
    <row r="1157" ht="12.75">
      <c r="AA1157" s="35"/>
    </row>
    <row r="1158" ht="12.75">
      <c r="AA1158" s="35"/>
    </row>
    <row r="1159" ht="12.75">
      <c r="AA1159" s="35"/>
    </row>
    <row r="1160" ht="12.75">
      <c r="AA1160" s="35"/>
    </row>
    <row r="1161" ht="12.75">
      <c r="AA1161" s="35"/>
    </row>
    <row r="1162" ht="12.75">
      <c r="AA1162" s="35"/>
    </row>
    <row r="1163" ht="12.75">
      <c r="AA1163" s="35"/>
    </row>
    <row r="1164" ht="12.75">
      <c r="AA1164" s="35"/>
    </row>
    <row r="1165" ht="12.75">
      <c r="AA1165" s="35"/>
    </row>
    <row r="1166" ht="12.75">
      <c r="AA1166" s="35"/>
    </row>
    <row r="1167" ht="12.75">
      <c r="AA1167" s="35"/>
    </row>
    <row r="1168" ht="12.75">
      <c r="AA1168" s="35"/>
    </row>
    <row r="1169" ht="12.75">
      <c r="AA1169" s="35"/>
    </row>
    <row r="1170" ht="12.75">
      <c r="AA1170" s="35"/>
    </row>
    <row r="1171" ht="12.75">
      <c r="AA1171" s="35"/>
    </row>
    <row r="1172" ht="12.75">
      <c r="AA1172" s="35"/>
    </row>
    <row r="1173" ht="12.75">
      <c r="AA1173" s="35"/>
    </row>
    <row r="1174" ht="12.75">
      <c r="AA1174" s="35"/>
    </row>
    <row r="1175" ht="12.75">
      <c r="AA1175" s="35"/>
    </row>
    <row r="1176" ht="12.75">
      <c r="AA1176" s="35"/>
    </row>
    <row r="1177" ht="12.75">
      <c r="AA1177" s="35"/>
    </row>
    <row r="1178" ht="12.75">
      <c r="AA1178" s="35"/>
    </row>
    <row r="1179" ht="12.75">
      <c r="AA1179" s="35"/>
    </row>
    <row r="1180" ht="12.75">
      <c r="AA1180" s="35"/>
    </row>
    <row r="1181" ht="12.75">
      <c r="AA1181" s="35"/>
    </row>
    <row r="1182" ht="12.75">
      <c r="AA1182" s="35"/>
    </row>
    <row r="1183" ht="12.75">
      <c r="AA1183" s="35"/>
    </row>
    <row r="1184" ht="12.75">
      <c r="AA1184" s="35"/>
    </row>
    <row r="1185" ht="12.75">
      <c r="AA1185" s="35"/>
    </row>
    <row r="1186" ht="12.75">
      <c r="AA1186" s="35"/>
    </row>
    <row r="1187" ht="12.75">
      <c r="AA1187" s="35"/>
    </row>
    <row r="1188" ht="12.75">
      <c r="AA1188" s="35"/>
    </row>
    <row r="1189" ht="12.75">
      <c r="AA1189" s="35"/>
    </row>
    <row r="1190" ht="12.75">
      <c r="AA1190" s="35"/>
    </row>
    <row r="1191" ht="12.75">
      <c r="AA1191" s="35"/>
    </row>
    <row r="1192" ht="12.75">
      <c r="AA1192" s="35"/>
    </row>
    <row r="1193" ht="12.75">
      <c r="AA1193" s="35"/>
    </row>
    <row r="1194" ht="12.75">
      <c r="AA1194" s="35"/>
    </row>
    <row r="1195" ht="12.75">
      <c r="AA1195" s="35"/>
    </row>
    <row r="1196" ht="12.75">
      <c r="AA1196" s="35"/>
    </row>
    <row r="1197" ht="12.75">
      <c r="AA1197" s="35"/>
    </row>
    <row r="1198" ht="12.75">
      <c r="AA1198" s="35"/>
    </row>
    <row r="1199" ht="12.75">
      <c r="AA1199" s="35"/>
    </row>
    <row r="1200" ht="12.75">
      <c r="AA1200" s="35"/>
    </row>
    <row r="1201" ht="12.75">
      <c r="AA1201" s="35"/>
    </row>
    <row r="1202" ht="12.75">
      <c r="AA1202" s="35"/>
    </row>
    <row r="1203" ht="12.75">
      <c r="AA1203" s="35"/>
    </row>
    <row r="1204" ht="12.75">
      <c r="AA1204" s="35"/>
    </row>
    <row r="1205" ht="12.75">
      <c r="AA1205" s="35"/>
    </row>
    <row r="1206" ht="12.75">
      <c r="AA1206" s="35"/>
    </row>
    <row r="1207" ht="12.75">
      <c r="AA1207" s="35"/>
    </row>
    <row r="1208" ht="12.75">
      <c r="AA1208" s="35"/>
    </row>
    <row r="1209" ht="12.75">
      <c r="AA1209" s="35"/>
    </row>
    <row r="1210" ht="12.75">
      <c r="AA1210" s="35"/>
    </row>
    <row r="1211" ht="12.75">
      <c r="AA1211" s="35"/>
    </row>
    <row r="1212" ht="12.75">
      <c r="AA1212" s="35"/>
    </row>
    <row r="1213" ht="12.75">
      <c r="AA1213" s="35"/>
    </row>
    <row r="1214" ht="12.75">
      <c r="AA1214" s="35"/>
    </row>
    <row r="1215" ht="12.75">
      <c r="AA1215" s="35"/>
    </row>
    <row r="1216" ht="12.75">
      <c r="AA1216" s="35"/>
    </row>
    <row r="1217" ht="12.75">
      <c r="AA1217" s="35"/>
    </row>
    <row r="1218" ht="12.75">
      <c r="AA1218" s="35"/>
    </row>
    <row r="1219" ht="12.75">
      <c r="AA1219" s="35"/>
    </row>
    <row r="1220" ht="12.75">
      <c r="AA1220" s="35"/>
    </row>
    <row r="1221" ht="12.75">
      <c r="AA1221" s="35"/>
    </row>
    <row r="1222" ht="12.75">
      <c r="AA1222" s="35"/>
    </row>
    <row r="1223" ht="12.75">
      <c r="AA1223" s="35"/>
    </row>
    <row r="1224" ht="12.75">
      <c r="AA1224" s="35"/>
    </row>
    <row r="1225" ht="12.75">
      <c r="AA1225" s="35"/>
    </row>
    <row r="1226" ht="12.75">
      <c r="AA1226" s="35"/>
    </row>
    <row r="1227" ht="12.75">
      <c r="AA1227" s="35"/>
    </row>
    <row r="1228" ht="12.75">
      <c r="AA1228" s="35"/>
    </row>
    <row r="1229" ht="12.75">
      <c r="AA1229" s="35"/>
    </row>
    <row r="1230" ht="12.75">
      <c r="AA1230" s="35"/>
    </row>
    <row r="1231" ht="12.75">
      <c r="AA1231" s="35"/>
    </row>
    <row r="1232" ht="12.75">
      <c r="AA1232" s="35"/>
    </row>
    <row r="1233" ht="12.75">
      <c r="AA1233" s="35"/>
    </row>
    <row r="1234" ht="12.75">
      <c r="AA1234" s="35"/>
    </row>
    <row r="1235" ht="12.75">
      <c r="AA1235" s="35"/>
    </row>
    <row r="1236" ht="12.75">
      <c r="AA1236" s="35"/>
    </row>
    <row r="1237" ht="12.75">
      <c r="AA1237" s="35"/>
    </row>
    <row r="1238" ht="12.75">
      <c r="AA1238" s="35"/>
    </row>
    <row r="1239" ht="12.75">
      <c r="AA1239" s="35"/>
    </row>
    <row r="1240" ht="12.75">
      <c r="AA1240" s="35"/>
    </row>
    <row r="1241" ht="12.75">
      <c r="AA1241" s="35"/>
    </row>
    <row r="1242" ht="12.75">
      <c r="AA1242" s="35"/>
    </row>
    <row r="1243" ht="12.75">
      <c r="AA1243" s="35"/>
    </row>
    <row r="1244" ht="12.75">
      <c r="AA1244" s="35"/>
    </row>
    <row r="1245" ht="12.75">
      <c r="AA1245" s="35"/>
    </row>
    <row r="1246" ht="12.75">
      <c r="AA1246" s="35"/>
    </row>
    <row r="1247" ht="12.75">
      <c r="AA1247" s="35"/>
    </row>
    <row r="1248" ht="12.75">
      <c r="AA1248" s="35"/>
    </row>
    <row r="1249" ht="12.75">
      <c r="AA1249" s="35"/>
    </row>
    <row r="1250" ht="12.75">
      <c r="AA1250" s="35"/>
    </row>
    <row r="1251" ht="12.75">
      <c r="AA1251" s="35"/>
    </row>
    <row r="1252" ht="12.75">
      <c r="AA1252" s="35"/>
    </row>
    <row r="1253" ht="12.75">
      <c r="AA1253" s="35"/>
    </row>
    <row r="1254" ht="12.75">
      <c r="AA1254" s="35"/>
    </row>
    <row r="1255" ht="12.75">
      <c r="AA1255" s="35"/>
    </row>
    <row r="1256" ht="12.75">
      <c r="AA1256" s="35"/>
    </row>
    <row r="1257" ht="12.75">
      <c r="AA1257" s="35"/>
    </row>
    <row r="1258" ht="12.75">
      <c r="AA1258" s="35"/>
    </row>
    <row r="1259" ht="12.75">
      <c r="AA1259" s="35"/>
    </row>
    <row r="1260" ht="12.75">
      <c r="AA1260" s="35"/>
    </row>
    <row r="1261" ht="12.75">
      <c r="AA1261" s="35"/>
    </row>
    <row r="1262" ht="12.75">
      <c r="AA1262" s="35"/>
    </row>
    <row r="1263" ht="12.75">
      <c r="AA1263" s="35"/>
    </row>
    <row r="1264" ht="12.75">
      <c r="AA1264" s="35"/>
    </row>
    <row r="1265" ht="12.75">
      <c r="AA1265" s="35"/>
    </row>
    <row r="1266" ht="12.75">
      <c r="AA1266" s="35"/>
    </row>
    <row r="1267" ht="12.75">
      <c r="AA1267" s="35"/>
    </row>
    <row r="1268" ht="12.75">
      <c r="AA1268" s="35"/>
    </row>
    <row r="1269" ht="12.75">
      <c r="AA1269" s="35"/>
    </row>
    <row r="1270" ht="12.75">
      <c r="AA1270" s="35"/>
    </row>
    <row r="1271" ht="12.75">
      <c r="AA1271" s="35"/>
    </row>
    <row r="1272" ht="12.75">
      <c r="AA1272" s="35"/>
    </row>
    <row r="1273" ht="12.75">
      <c r="AA1273" s="35"/>
    </row>
    <row r="1274" ht="12.75">
      <c r="AA1274" s="35"/>
    </row>
    <row r="1275" ht="12.75">
      <c r="AA1275" s="35"/>
    </row>
    <row r="1276" ht="12.75">
      <c r="AA1276" s="35"/>
    </row>
    <row r="1277" ht="12.75">
      <c r="AA1277" s="35"/>
    </row>
    <row r="1278" ht="12.75">
      <c r="AA1278" s="35"/>
    </row>
    <row r="1279" ht="12.75">
      <c r="AA1279" s="35"/>
    </row>
    <row r="1280" ht="12.75">
      <c r="AA1280" s="35"/>
    </row>
    <row r="1281" ht="12.75">
      <c r="AA1281" s="35"/>
    </row>
    <row r="1282" ht="12.75">
      <c r="AA1282" s="35"/>
    </row>
    <row r="1283" ht="12.75">
      <c r="AA1283" s="35"/>
    </row>
    <row r="1284" ht="12.75">
      <c r="AA1284" s="35"/>
    </row>
    <row r="1285" ht="12.75">
      <c r="AA1285" s="35"/>
    </row>
    <row r="1286" ht="12.75">
      <c r="AA1286" s="35"/>
    </row>
    <row r="1287" ht="12.75">
      <c r="AA1287" s="35"/>
    </row>
    <row r="1288" ht="12.75">
      <c r="AA1288" s="35"/>
    </row>
    <row r="1289" ht="12.75">
      <c r="AA1289" s="35"/>
    </row>
    <row r="1290" ht="12.75">
      <c r="AA1290" s="35"/>
    </row>
    <row r="1291" ht="12.75">
      <c r="AA1291" s="35"/>
    </row>
    <row r="1292" ht="12.75">
      <c r="AA1292" s="35"/>
    </row>
    <row r="1293" ht="12.75">
      <c r="AA1293" s="35"/>
    </row>
    <row r="1294" ht="12.75">
      <c r="AA1294" s="35"/>
    </row>
    <row r="1295" ht="12.75">
      <c r="AA1295" s="35"/>
    </row>
    <row r="1296" ht="12.75">
      <c r="AA1296" s="35"/>
    </row>
    <row r="1297" ht="12.75">
      <c r="AA1297" s="35"/>
    </row>
    <row r="1298" ht="12.75">
      <c r="AA1298" s="35"/>
    </row>
    <row r="1299" ht="12.75">
      <c r="AA1299" s="35"/>
    </row>
    <row r="1300" ht="12.75">
      <c r="AA1300" s="35"/>
    </row>
    <row r="1301" ht="12.75">
      <c r="AA1301" s="35"/>
    </row>
    <row r="1302" ht="12.75">
      <c r="AA1302" s="35"/>
    </row>
    <row r="1303" ht="12.75">
      <c r="AA1303" s="35"/>
    </row>
  </sheetData>
  <sheetProtection password="CCBD" sheet="1" objects="1" scenarios="1" formatCells="0" formatRows="0" selectLockedCells="1"/>
  <mergeCells count="809">
    <mergeCell ref="J183:K183"/>
    <mergeCell ref="B179:F179"/>
    <mergeCell ref="G179:I179"/>
    <mergeCell ref="J179:K179"/>
    <mergeCell ref="B180:F180"/>
    <mergeCell ref="G182:I182"/>
    <mergeCell ref="G180:I180"/>
    <mergeCell ref="B184:F184"/>
    <mergeCell ref="G184:I184"/>
    <mergeCell ref="J184:K184"/>
    <mergeCell ref="B181:F181"/>
    <mergeCell ref="G181:I181"/>
    <mergeCell ref="J181:K181"/>
    <mergeCell ref="B182:F182"/>
    <mergeCell ref="J182:K182"/>
    <mergeCell ref="B183:F183"/>
    <mergeCell ref="G183:I183"/>
    <mergeCell ref="B176:F176"/>
    <mergeCell ref="G176:K176"/>
    <mergeCell ref="B177:F177"/>
    <mergeCell ref="G177:K177"/>
    <mergeCell ref="B175:F175"/>
    <mergeCell ref="G175:K175"/>
    <mergeCell ref="B155:K155"/>
    <mergeCell ref="B171:F171"/>
    <mergeCell ref="B157:K157"/>
    <mergeCell ref="G172:K172"/>
    <mergeCell ref="B158:K158"/>
    <mergeCell ref="B159:K159"/>
    <mergeCell ref="B160:K160"/>
    <mergeCell ref="C161:K161"/>
    <mergeCell ref="B299:C299"/>
    <mergeCell ref="D299:E299"/>
    <mergeCell ref="F299:G299"/>
    <mergeCell ref="B121:J121"/>
    <mergeCell ref="B123:K123"/>
    <mergeCell ref="B124:J124"/>
    <mergeCell ref="B122:J122"/>
    <mergeCell ref="B129:J129"/>
    <mergeCell ref="B174:F174"/>
    <mergeCell ref="G174:K174"/>
    <mergeCell ref="B178:F178"/>
    <mergeCell ref="G178:K178"/>
    <mergeCell ref="H301:I301"/>
    <mergeCell ref="J299:K299"/>
    <mergeCell ref="B300:C300"/>
    <mergeCell ref="D300:E300"/>
    <mergeCell ref="F300:G300"/>
    <mergeCell ref="H300:I300"/>
    <mergeCell ref="J300:K300"/>
    <mergeCell ref="H299:I299"/>
    <mergeCell ref="B156:K156"/>
    <mergeCell ref="B131:K131"/>
    <mergeCell ref="B146:J146"/>
    <mergeCell ref="B143:J143"/>
    <mergeCell ref="B147:J147"/>
    <mergeCell ref="B139:J139"/>
    <mergeCell ref="B141:J141"/>
    <mergeCell ref="B142:J142"/>
    <mergeCell ref="B134:J134"/>
    <mergeCell ref="B132:F132"/>
    <mergeCell ref="B126:J126"/>
    <mergeCell ref="B127:J127"/>
    <mergeCell ref="B128:J128"/>
    <mergeCell ref="B154:J154"/>
    <mergeCell ref="B130:J130"/>
    <mergeCell ref="B135:J135"/>
    <mergeCell ref="B136:J136"/>
    <mergeCell ref="B138:J138"/>
    <mergeCell ref="B137:J137"/>
    <mergeCell ref="B151:K151"/>
    <mergeCell ref="J296:K296"/>
    <mergeCell ref="B297:K297"/>
    <mergeCell ref="B298:C298"/>
    <mergeCell ref="D298:E298"/>
    <mergeCell ref="F298:G298"/>
    <mergeCell ref="H298:I298"/>
    <mergeCell ref="J298:K298"/>
    <mergeCell ref="B296:C296"/>
    <mergeCell ref="D296:E296"/>
    <mergeCell ref="F296:G296"/>
    <mergeCell ref="H296:I296"/>
    <mergeCell ref="J294:K294"/>
    <mergeCell ref="J295:K295"/>
    <mergeCell ref="B295:C295"/>
    <mergeCell ref="D295:E295"/>
    <mergeCell ref="F295:G295"/>
    <mergeCell ref="H295:I295"/>
    <mergeCell ref="B294:C294"/>
    <mergeCell ref="D294:E294"/>
    <mergeCell ref="F294:G294"/>
    <mergeCell ref="H294:I294"/>
    <mergeCell ref="J292:K292"/>
    <mergeCell ref="B293:C293"/>
    <mergeCell ref="D293:E293"/>
    <mergeCell ref="F293:G293"/>
    <mergeCell ref="H293:I293"/>
    <mergeCell ref="J293:K293"/>
    <mergeCell ref="B292:C292"/>
    <mergeCell ref="D292:E292"/>
    <mergeCell ref="F292:G292"/>
    <mergeCell ref="H292:I292"/>
    <mergeCell ref="J290:K290"/>
    <mergeCell ref="B291:C291"/>
    <mergeCell ref="D291:E291"/>
    <mergeCell ref="F291:G291"/>
    <mergeCell ref="H291:I291"/>
    <mergeCell ref="J291:K291"/>
    <mergeCell ref="B290:C290"/>
    <mergeCell ref="D290:E290"/>
    <mergeCell ref="F290:G290"/>
    <mergeCell ref="H290:I290"/>
    <mergeCell ref="J288:K288"/>
    <mergeCell ref="B289:C289"/>
    <mergeCell ref="D289:E289"/>
    <mergeCell ref="F289:G289"/>
    <mergeCell ref="H289:I289"/>
    <mergeCell ref="J289:K289"/>
    <mergeCell ref="B288:C288"/>
    <mergeCell ref="D288:E288"/>
    <mergeCell ref="F288:G288"/>
    <mergeCell ref="H288:I288"/>
    <mergeCell ref="B93:K93"/>
    <mergeCell ref="B133:J133"/>
    <mergeCell ref="B94:K94"/>
    <mergeCell ref="B95:K95"/>
    <mergeCell ref="B116:J116"/>
    <mergeCell ref="G132:K132"/>
    <mergeCell ref="B96:K96"/>
    <mergeCell ref="B98:K98"/>
    <mergeCell ref="B111:J111"/>
    <mergeCell ref="G71:I71"/>
    <mergeCell ref="J71:K71"/>
    <mergeCell ref="B125:J125"/>
    <mergeCell ref="B52:F52"/>
    <mergeCell ref="B89:K89"/>
    <mergeCell ref="G56:K56"/>
    <mergeCell ref="B53:F53"/>
    <mergeCell ref="G53:K53"/>
    <mergeCell ref="B61:F61"/>
    <mergeCell ref="B66:F66"/>
    <mergeCell ref="B81:K81"/>
    <mergeCell ref="B77:K77"/>
    <mergeCell ref="B79:K79"/>
    <mergeCell ref="B78:K78"/>
    <mergeCell ref="B80:K80"/>
    <mergeCell ref="B72:F72"/>
    <mergeCell ref="B68:F68"/>
    <mergeCell ref="G68:K68"/>
    <mergeCell ref="B69:F69"/>
    <mergeCell ref="G69:K69"/>
    <mergeCell ref="G72:I72"/>
    <mergeCell ref="J72:K72"/>
    <mergeCell ref="B70:F70"/>
    <mergeCell ref="G70:K70"/>
    <mergeCell ref="B71:F71"/>
    <mergeCell ref="C20:K20"/>
    <mergeCell ref="C26:K26"/>
    <mergeCell ref="B16:K16"/>
    <mergeCell ref="B17:K17"/>
    <mergeCell ref="B33:F33"/>
    <mergeCell ref="C25:K25"/>
    <mergeCell ref="B21:J21"/>
    <mergeCell ref="B22:K22"/>
    <mergeCell ref="C23:K23"/>
    <mergeCell ref="C24:K24"/>
    <mergeCell ref="J10:K10"/>
    <mergeCell ref="B11:I11"/>
    <mergeCell ref="J11:K11"/>
    <mergeCell ref="J9:K9"/>
    <mergeCell ref="B38:F38"/>
    <mergeCell ref="B34:F34"/>
    <mergeCell ref="G38:K38"/>
    <mergeCell ref="G34:K34"/>
    <mergeCell ref="B36:F36"/>
    <mergeCell ref="G36:K36"/>
    <mergeCell ref="B6:K6"/>
    <mergeCell ref="B7:K7"/>
    <mergeCell ref="B8:K8"/>
    <mergeCell ref="C19:K19"/>
    <mergeCell ref="B15:K15"/>
    <mergeCell ref="B14:K14"/>
    <mergeCell ref="B13:K13"/>
    <mergeCell ref="B9:I9"/>
    <mergeCell ref="B12:J12"/>
    <mergeCell ref="B10:I10"/>
    <mergeCell ref="B42:F42"/>
    <mergeCell ref="G42:K42"/>
    <mergeCell ref="B44:F44"/>
    <mergeCell ref="A1:K1"/>
    <mergeCell ref="B2:K2"/>
    <mergeCell ref="B3:K3"/>
    <mergeCell ref="B4:K4"/>
    <mergeCell ref="C18:K18"/>
    <mergeCell ref="B35:F35"/>
    <mergeCell ref="B5:K5"/>
    <mergeCell ref="B57:F57"/>
    <mergeCell ref="G57:K57"/>
    <mergeCell ref="B49:F49"/>
    <mergeCell ref="G49:K49"/>
    <mergeCell ref="G54:K54"/>
    <mergeCell ref="B55:F55"/>
    <mergeCell ref="G55:K55"/>
    <mergeCell ref="B54:F54"/>
    <mergeCell ref="G52:K52"/>
    <mergeCell ref="B51:J51"/>
    <mergeCell ref="B103:K103"/>
    <mergeCell ref="B101:K101"/>
    <mergeCell ref="B102:K102"/>
    <mergeCell ref="B104:K104"/>
    <mergeCell ref="B105:K105"/>
    <mergeCell ref="J106:K106"/>
    <mergeCell ref="B108:I108"/>
    <mergeCell ref="J108:K108"/>
    <mergeCell ref="B107:K107"/>
    <mergeCell ref="G46:K46"/>
    <mergeCell ref="G35:K35"/>
    <mergeCell ref="B37:F37"/>
    <mergeCell ref="B39:F39"/>
    <mergeCell ref="G43:K43"/>
    <mergeCell ref="G45:K45"/>
    <mergeCell ref="B46:F46"/>
    <mergeCell ref="G39:K39"/>
    <mergeCell ref="B40:K40"/>
    <mergeCell ref="B41:J41"/>
    <mergeCell ref="B50:K50"/>
    <mergeCell ref="B27:J27"/>
    <mergeCell ref="B28:K28"/>
    <mergeCell ref="B32:F32"/>
    <mergeCell ref="G32:K32"/>
    <mergeCell ref="B30:K30"/>
    <mergeCell ref="B31:K31"/>
    <mergeCell ref="G33:K33"/>
    <mergeCell ref="B29:K29"/>
    <mergeCell ref="G37:K37"/>
    <mergeCell ref="B58:F58"/>
    <mergeCell ref="G58:K58"/>
    <mergeCell ref="G44:K44"/>
    <mergeCell ref="B43:F43"/>
    <mergeCell ref="B47:F47"/>
    <mergeCell ref="B56:F56"/>
    <mergeCell ref="B45:F45"/>
    <mergeCell ref="B48:F48"/>
    <mergeCell ref="G48:K48"/>
    <mergeCell ref="G47:K47"/>
    <mergeCell ref="B59:F59"/>
    <mergeCell ref="G59:K59"/>
    <mergeCell ref="B106:I106"/>
    <mergeCell ref="B82:K82"/>
    <mergeCell ref="B83:K83"/>
    <mergeCell ref="B60:K60"/>
    <mergeCell ref="G61:K61"/>
    <mergeCell ref="G62:K62"/>
    <mergeCell ref="G63:K63"/>
    <mergeCell ref="B100:K100"/>
    <mergeCell ref="B87:K87"/>
    <mergeCell ref="B85:K85"/>
    <mergeCell ref="B84:K84"/>
    <mergeCell ref="B99:K99"/>
    <mergeCell ref="B97:K97"/>
    <mergeCell ref="B88:K88"/>
    <mergeCell ref="B86:K86"/>
    <mergeCell ref="B91:K91"/>
    <mergeCell ref="B90:K90"/>
    <mergeCell ref="B92:K92"/>
    <mergeCell ref="H197:I197"/>
    <mergeCell ref="J197:K197"/>
    <mergeCell ref="H198:I198"/>
    <mergeCell ref="J198:K198"/>
    <mergeCell ref="B202:E202"/>
    <mergeCell ref="B203:E203"/>
    <mergeCell ref="F198:G198"/>
    <mergeCell ref="F199:G199"/>
    <mergeCell ref="F201:G201"/>
    <mergeCell ref="B201:E201"/>
    <mergeCell ref="B199:E199"/>
    <mergeCell ref="B200:E200"/>
    <mergeCell ref="F202:G202"/>
    <mergeCell ref="H202:I202"/>
    <mergeCell ref="J202:K202"/>
    <mergeCell ref="J199:K199"/>
    <mergeCell ref="F200:G200"/>
    <mergeCell ref="H200:I200"/>
    <mergeCell ref="J200:K200"/>
    <mergeCell ref="H199:I199"/>
    <mergeCell ref="H201:I201"/>
    <mergeCell ref="J201:K201"/>
    <mergeCell ref="J203:K203"/>
    <mergeCell ref="J286:K286"/>
    <mergeCell ref="B287:C287"/>
    <mergeCell ref="D287:E287"/>
    <mergeCell ref="F287:G287"/>
    <mergeCell ref="H287:I287"/>
    <mergeCell ref="J287:K287"/>
    <mergeCell ref="B286:C286"/>
    <mergeCell ref="D286:E286"/>
    <mergeCell ref="F286:G286"/>
    <mergeCell ref="H286:I286"/>
    <mergeCell ref="J284:K284"/>
    <mergeCell ref="B285:C285"/>
    <mergeCell ref="D285:E285"/>
    <mergeCell ref="F285:G285"/>
    <mergeCell ref="H285:I285"/>
    <mergeCell ref="J285:K285"/>
    <mergeCell ref="B284:C284"/>
    <mergeCell ref="D284:E284"/>
    <mergeCell ref="F284:G284"/>
    <mergeCell ref="H284:I284"/>
    <mergeCell ref="J282:K282"/>
    <mergeCell ref="B283:C283"/>
    <mergeCell ref="D283:E283"/>
    <mergeCell ref="F283:G283"/>
    <mergeCell ref="H283:I283"/>
    <mergeCell ref="J283:K283"/>
    <mergeCell ref="B282:C282"/>
    <mergeCell ref="D282:E282"/>
    <mergeCell ref="F282:G282"/>
    <mergeCell ref="H282:I282"/>
    <mergeCell ref="J280:K280"/>
    <mergeCell ref="B281:C281"/>
    <mergeCell ref="D281:E281"/>
    <mergeCell ref="F281:G281"/>
    <mergeCell ref="H281:I281"/>
    <mergeCell ref="J281:K281"/>
    <mergeCell ref="B280:C280"/>
    <mergeCell ref="D280:E280"/>
    <mergeCell ref="F280:G280"/>
    <mergeCell ref="H280:I280"/>
    <mergeCell ref="J278:K278"/>
    <mergeCell ref="B279:C279"/>
    <mergeCell ref="D279:E279"/>
    <mergeCell ref="F279:G279"/>
    <mergeCell ref="H279:I279"/>
    <mergeCell ref="J279:K279"/>
    <mergeCell ref="B278:C278"/>
    <mergeCell ref="D278:E278"/>
    <mergeCell ref="F278:G278"/>
    <mergeCell ref="H278:I278"/>
    <mergeCell ref="J276:K276"/>
    <mergeCell ref="B277:C277"/>
    <mergeCell ref="D277:E277"/>
    <mergeCell ref="F277:G277"/>
    <mergeCell ref="H277:I277"/>
    <mergeCell ref="J277:K277"/>
    <mergeCell ref="B276:C276"/>
    <mergeCell ref="D276:E276"/>
    <mergeCell ref="F276:G276"/>
    <mergeCell ref="H276:I276"/>
    <mergeCell ref="J274:K274"/>
    <mergeCell ref="B275:C275"/>
    <mergeCell ref="D275:E275"/>
    <mergeCell ref="F275:G275"/>
    <mergeCell ref="H275:I275"/>
    <mergeCell ref="J275:K275"/>
    <mergeCell ref="B274:C274"/>
    <mergeCell ref="D274:E274"/>
    <mergeCell ref="F274:G274"/>
    <mergeCell ref="H274:I274"/>
    <mergeCell ref="J272:K272"/>
    <mergeCell ref="B273:C273"/>
    <mergeCell ref="D273:E273"/>
    <mergeCell ref="F273:G273"/>
    <mergeCell ref="H273:I273"/>
    <mergeCell ref="J273:K273"/>
    <mergeCell ref="B272:C272"/>
    <mergeCell ref="D272:E272"/>
    <mergeCell ref="F272:G272"/>
    <mergeCell ref="H272:I272"/>
    <mergeCell ref="B269:K269"/>
    <mergeCell ref="B270:K270"/>
    <mergeCell ref="B271:C271"/>
    <mergeCell ref="D271:E271"/>
    <mergeCell ref="F271:G271"/>
    <mergeCell ref="H271:I271"/>
    <mergeCell ref="J271:K271"/>
    <mergeCell ref="J267:K267"/>
    <mergeCell ref="B268:C268"/>
    <mergeCell ref="D268:E268"/>
    <mergeCell ref="F268:G268"/>
    <mergeCell ref="H268:I268"/>
    <mergeCell ref="J268:K268"/>
    <mergeCell ref="B267:C267"/>
    <mergeCell ref="D267:E267"/>
    <mergeCell ref="F267:G267"/>
    <mergeCell ref="H267:I267"/>
    <mergeCell ref="J265:K265"/>
    <mergeCell ref="B266:C266"/>
    <mergeCell ref="D266:E266"/>
    <mergeCell ref="F266:G266"/>
    <mergeCell ref="H266:I266"/>
    <mergeCell ref="J266:K266"/>
    <mergeCell ref="B265:C265"/>
    <mergeCell ref="D265:E265"/>
    <mergeCell ref="F265:G265"/>
    <mergeCell ref="H265:I265"/>
    <mergeCell ref="J263:K263"/>
    <mergeCell ref="B264:C264"/>
    <mergeCell ref="D264:E264"/>
    <mergeCell ref="F264:G264"/>
    <mergeCell ref="H264:I264"/>
    <mergeCell ref="J264:K264"/>
    <mergeCell ref="B263:C263"/>
    <mergeCell ref="D263:E263"/>
    <mergeCell ref="F263:G263"/>
    <mergeCell ref="H263:I263"/>
    <mergeCell ref="J261:K261"/>
    <mergeCell ref="B262:C262"/>
    <mergeCell ref="D262:E262"/>
    <mergeCell ref="F262:G262"/>
    <mergeCell ref="H262:I262"/>
    <mergeCell ref="J262:K262"/>
    <mergeCell ref="B261:C261"/>
    <mergeCell ref="D261:E261"/>
    <mergeCell ref="F261:G261"/>
    <mergeCell ref="H261:I261"/>
    <mergeCell ref="J259:K259"/>
    <mergeCell ref="B260:C260"/>
    <mergeCell ref="D260:E260"/>
    <mergeCell ref="F260:G260"/>
    <mergeCell ref="H260:I260"/>
    <mergeCell ref="J260:K260"/>
    <mergeCell ref="B259:C259"/>
    <mergeCell ref="D259:E259"/>
    <mergeCell ref="F259:G259"/>
    <mergeCell ref="H259:I259"/>
    <mergeCell ref="J257:K257"/>
    <mergeCell ref="B258:C258"/>
    <mergeCell ref="D258:E258"/>
    <mergeCell ref="F258:G258"/>
    <mergeCell ref="H258:I258"/>
    <mergeCell ref="J258:K258"/>
    <mergeCell ref="B257:C257"/>
    <mergeCell ref="D257:E257"/>
    <mergeCell ref="F257:G257"/>
    <mergeCell ref="H257:I257"/>
    <mergeCell ref="J255:K255"/>
    <mergeCell ref="B256:C256"/>
    <mergeCell ref="D256:E256"/>
    <mergeCell ref="F256:G256"/>
    <mergeCell ref="H256:I256"/>
    <mergeCell ref="J256:K256"/>
    <mergeCell ref="B255:C255"/>
    <mergeCell ref="D255:E255"/>
    <mergeCell ref="F255:G255"/>
    <mergeCell ref="H255:I255"/>
    <mergeCell ref="J253:K253"/>
    <mergeCell ref="B254:C254"/>
    <mergeCell ref="D254:E254"/>
    <mergeCell ref="F254:G254"/>
    <mergeCell ref="H254:I254"/>
    <mergeCell ref="J254:K254"/>
    <mergeCell ref="B253:C253"/>
    <mergeCell ref="D253:E253"/>
    <mergeCell ref="F253:G253"/>
    <mergeCell ref="H253:I253"/>
    <mergeCell ref="J251:K251"/>
    <mergeCell ref="B252:C252"/>
    <mergeCell ref="D252:E252"/>
    <mergeCell ref="F252:G252"/>
    <mergeCell ref="H252:I252"/>
    <mergeCell ref="J252:K252"/>
    <mergeCell ref="B251:C251"/>
    <mergeCell ref="D251:E251"/>
    <mergeCell ref="F251:G251"/>
    <mergeCell ref="H251:I251"/>
    <mergeCell ref="J249:K249"/>
    <mergeCell ref="B250:C250"/>
    <mergeCell ref="D250:E250"/>
    <mergeCell ref="F250:G250"/>
    <mergeCell ref="H250:I250"/>
    <mergeCell ref="J250:K250"/>
    <mergeCell ref="B249:C249"/>
    <mergeCell ref="D249:E249"/>
    <mergeCell ref="F249:G249"/>
    <mergeCell ref="H249:I249"/>
    <mergeCell ref="J247:K247"/>
    <mergeCell ref="B248:C248"/>
    <mergeCell ref="D248:E248"/>
    <mergeCell ref="F248:G248"/>
    <mergeCell ref="H248:I248"/>
    <mergeCell ref="J248:K248"/>
    <mergeCell ref="B247:C247"/>
    <mergeCell ref="D247:E247"/>
    <mergeCell ref="F247:G247"/>
    <mergeCell ref="H247:I247"/>
    <mergeCell ref="J245:K245"/>
    <mergeCell ref="B246:C246"/>
    <mergeCell ref="D246:E246"/>
    <mergeCell ref="F246:G246"/>
    <mergeCell ref="H246:I246"/>
    <mergeCell ref="J246:K246"/>
    <mergeCell ref="B245:C245"/>
    <mergeCell ref="D245:E245"/>
    <mergeCell ref="F245:G245"/>
    <mergeCell ref="H245:I245"/>
    <mergeCell ref="J242:K242"/>
    <mergeCell ref="B243:K243"/>
    <mergeCell ref="B244:C244"/>
    <mergeCell ref="D244:E244"/>
    <mergeCell ref="F244:G244"/>
    <mergeCell ref="H244:I244"/>
    <mergeCell ref="J244:K244"/>
    <mergeCell ref="B242:C242"/>
    <mergeCell ref="D242:E242"/>
    <mergeCell ref="F242:G242"/>
    <mergeCell ref="H242:I242"/>
    <mergeCell ref="J240:K240"/>
    <mergeCell ref="B241:C241"/>
    <mergeCell ref="D241:E241"/>
    <mergeCell ref="F241:G241"/>
    <mergeCell ref="H241:I241"/>
    <mergeCell ref="J241:K241"/>
    <mergeCell ref="B240:C240"/>
    <mergeCell ref="D240:E240"/>
    <mergeCell ref="F240:G240"/>
    <mergeCell ref="H240:I240"/>
    <mergeCell ref="J238:K238"/>
    <mergeCell ref="B239:C239"/>
    <mergeCell ref="D239:E239"/>
    <mergeCell ref="F239:G239"/>
    <mergeCell ref="H239:I239"/>
    <mergeCell ref="J239:K239"/>
    <mergeCell ref="B238:C238"/>
    <mergeCell ref="D238:E238"/>
    <mergeCell ref="F238:G238"/>
    <mergeCell ref="H238:I238"/>
    <mergeCell ref="J236:K236"/>
    <mergeCell ref="B237:C237"/>
    <mergeCell ref="D237:E237"/>
    <mergeCell ref="F237:G237"/>
    <mergeCell ref="H237:I237"/>
    <mergeCell ref="J237:K237"/>
    <mergeCell ref="B236:C236"/>
    <mergeCell ref="D236:E236"/>
    <mergeCell ref="F236:G236"/>
    <mergeCell ref="H236:I236"/>
    <mergeCell ref="J234:K234"/>
    <mergeCell ref="B235:C235"/>
    <mergeCell ref="D235:E235"/>
    <mergeCell ref="F235:G235"/>
    <mergeCell ref="H235:I235"/>
    <mergeCell ref="J235:K235"/>
    <mergeCell ref="B234:C234"/>
    <mergeCell ref="D234:E234"/>
    <mergeCell ref="F234:G234"/>
    <mergeCell ref="H234:I234"/>
    <mergeCell ref="J232:K232"/>
    <mergeCell ref="B233:C233"/>
    <mergeCell ref="D233:E233"/>
    <mergeCell ref="F233:G233"/>
    <mergeCell ref="H233:I233"/>
    <mergeCell ref="J233:K233"/>
    <mergeCell ref="B232:C232"/>
    <mergeCell ref="D232:E232"/>
    <mergeCell ref="F232:G232"/>
    <mergeCell ref="H232:I232"/>
    <mergeCell ref="J230:K230"/>
    <mergeCell ref="B231:C231"/>
    <mergeCell ref="D231:E231"/>
    <mergeCell ref="F231:G231"/>
    <mergeCell ref="H231:I231"/>
    <mergeCell ref="J231:K231"/>
    <mergeCell ref="B230:C230"/>
    <mergeCell ref="D230:E230"/>
    <mergeCell ref="F230:G230"/>
    <mergeCell ref="H230:I230"/>
    <mergeCell ref="J228:K228"/>
    <mergeCell ref="B229:C229"/>
    <mergeCell ref="D229:E229"/>
    <mergeCell ref="F229:G229"/>
    <mergeCell ref="H229:I229"/>
    <mergeCell ref="J229:K229"/>
    <mergeCell ref="B228:C228"/>
    <mergeCell ref="D228:E228"/>
    <mergeCell ref="F228:G228"/>
    <mergeCell ref="H228:I228"/>
    <mergeCell ref="J226:K226"/>
    <mergeCell ref="B227:C227"/>
    <mergeCell ref="D227:E227"/>
    <mergeCell ref="F227:G227"/>
    <mergeCell ref="H227:I227"/>
    <mergeCell ref="J227:K227"/>
    <mergeCell ref="B226:C226"/>
    <mergeCell ref="D226:E226"/>
    <mergeCell ref="F226:G226"/>
    <mergeCell ref="H226:I226"/>
    <mergeCell ref="B224:K224"/>
    <mergeCell ref="B225:C225"/>
    <mergeCell ref="D225:E225"/>
    <mergeCell ref="F225:G225"/>
    <mergeCell ref="H225:I225"/>
    <mergeCell ref="J225:K225"/>
    <mergeCell ref="J222:K222"/>
    <mergeCell ref="B223:C223"/>
    <mergeCell ref="D223:E223"/>
    <mergeCell ref="F223:G223"/>
    <mergeCell ref="H223:I223"/>
    <mergeCell ref="J223:K223"/>
    <mergeCell ref="B222:C222"/>
    <mergeCell ref="D222:E222"/>
    <mergeCell ref="F222:G222"/>
    <mergeCell ref="H222:I222"/>
    <mergeCell ref="J220:K220"/>
    <mergeCell ref="B221:C221"/>
    <mergeCell ref="D221:E221"/>
    <mergeCell ref="F221:G221"/>
    <mergeCell ref="H221:I221"/>
    <mergeCell ref="J221:K221"/>
    <mergeCell ref="B220:C220"/>
    <mergeCell ref="D220:E220"/>
    <mergeCell ref="F220:G220"/>
    <mergeCell ref="H220:I220"/>
    <mergeCell ref="J218:K218"/>
    <mergeCell ref="B219:C219"/>
    <mergeCell ref="D219:E219"/>
    <mergeCell ref="F219:G219"/>
    <mergeCell ref="H219:I219"/>
    <mergeCell ref="J219:K219"/>
    <mergeCell ref="B218:C218"/>
    <mergeCell ref="D218:E218"/>
    <mergeCell ref="F218:G218"/>
    <mergeCell ref="H218:I218"/>
    <mergeCell ref="J216:K216"/>
    <mergeCell ref="B217:C217"/>
    <mergeCell ref="D217:E217"/>
    <mergeCell ref="F217:G217"/>
    <mergeCell ref="H217:I217"/>
    <mergeCell ref="J217:K217"/>
    <mergeCell ref="B216:C216"/>
    <mergeCell ref="D216:E216"/>
    <mergeCell ref="F216:G216"/>
    <mergeCell ref="H216:I216"/>
    <mergeCell ref="B62:F62"/>
    <mergeCell ref="B63:F63"/>
    <mergeCell ref="B67:F67"/>
    <mergeCell ref="G67:K67"/>
    <mergeCell ref="G64:K64"/>
    <mergeCell ref="G65:K65"/>
    <mergeCell ref="G66:K66"/>
    <mergeCell ref="B65:F65"/>
    <mergeCell ref="B64:F64"/>
    <mergeCell ref="G73:I73"/>
    <mergeCell ref="J73:K73"/>
    <mergeCell ref="B74:F74"/>
    <mergeCell ref="G74:I74"/>
    <mergeCell ref="J74:K74"/>
    <mergeCell ref="B73:F73"/>
    <mergeCell ref="B75:F75"/>
    <mergeCell ref="G75:I75"/>
    <mergeCell ref="J75:K75"/>
    <mergeCell ref="B76:F76"/>
    <mergeCell ref="G76:I76"/>
    <mergeCell ref="J76:K76"/>
    <mergeCell ref="B109:K109"/>
    <mergeCell ref="B110:K110"/>
    <mergeCell ref="B120:J120"/>
    <mergeCell ref="B112:K112"/>
    <mergeCell ref="B114:K114"/>
    <mergeCell ref="B115:J115"/>
    <mergeCell ref="B117:J117"/>
    <mergeCell ref="B118:J118"/>
    <mergeCell ref="B119:J119"/>
    <mergeCell ref="B113:J113"/>
    <mergeCell ref="B185:K185"/>
    <mergeCell ref="G170:K170"/>
    <mergeCell ref="C162:K162"/>
    <mergeCell ref="C163:K163"/>
    <mergeCell ref="C164:K164"/>
    <mergeCell ref="B173:F173"/>
    <mergeCell ref="G173:K173"/>
    <mergeCell ref="J180:K180"/>
    <mergeCell ref="G171:K171"/>
    <mergeCell ref="B172:F172"/>
    <mergeCell ref="B168:K168"/>
    <mergeCell ref="B169:F169"/>
    <mergeCell ref="G169:K169"/>
    <mergeCell ref="B170:F170"/>
    <mergeCell ref="B165:K165"/>
    <mergeCell ref="B166:K166"/>
    <mergeCell ref="B167:I167"/>
    <mergeCell ref="J167:K167"/>
    <mergeCell ref="B196:K196"/>
    <mergeCell ref="B204:K204"/>
    <mergeCell ref="B205:K205"/>
    <mergeCell ref="B188:K188"/>
    <mergeCell ref="B189:K189"/>
    <mergeCell ref="F197:G197"/>
    <mergeCell ref="F203:G203"/>
    <mergeCell ref="B197:E197"/>
    <mergeCell ref="B198:E198"/>
    <mergeCell ref="H203:I203"/>
    <mergeCell ref="J214:K214"/>
    <mergeCell ref="B215:C215"/>
    <mergeCell ref="D215:E215"/>
    <mergeCell ref="F215:G215"/>
    <mergeCell ref="H215:I215"/>
    <mergeCell ref="J215:K215"/>
    <mergeCell ref="B214:C214"/>
    <mergeCell ref="D214:E214"/>
    <mergeCell ref="F214:G214"/>
    <mergeCell ref="H214:I214"/>
    <mergeCell ref="J213:K213"/>
    <mergeCell ref="B212:C212"/>
    <mergeCell ref="D212:E212"/>
    <mergeCell ref="F212:G212"/>
    <mergeCell ref="H212:I212"/>
    <mergeCell ref="B213:C213"/>
    <mergeCell ref="D213:E213"/>
    <mergeCell ref="F213:G213"/>
    <mergeCell ref="H213:I213"/>
    <mergeCell ref="B210:C210"/>
    <mergeCell ref="D210:E210"/>
    <mergeCell ref="F210:G210"/>
    <mergeCell ref="H210:I210"/>
    <mergeCell ref="B211:C211"/>
    <mergeCell ref="D211:E211"/>
    <mergeCell ref="F211:G211"/>
    <mergeCell ref="H211:I211"/>
    <mergeCell ref="B206:C206"/>
    <mergeCell ref="D206:E206"/>
    <mergeCell ref="J208:K208"/>
    <mergeCell ref="B209:C209"/>
    <mergeCell ref="D209:E209"/>
    <mergeCell ref="F209:G209"/>
    <mergeCell ref="H209:I209"/>
    <mergeCell ref="J209:K209"/>
    <mergeCell ref="B208:C208"/>
    <mergeCell ref="D208:E208"/>
    <mergeCell ref="B207:C207"/>
    <mergeCell ref="D207:E207"/>
    <mergeCell ref="F207:G207"/>
    <mergeCell ref="H207:I207"/>
    <mergeCell ref="F301:G301"/>
    <mergeCell ref="F206:G206"/>
    <mergeCell ref="H206:I206"/>
    <mergeCell ref="J206:K206"/>
    <mergeCell ref="J207:K207"/>
    <mergeCell ref="F208:G208"/>
    <mergeCell ref="H208:I208"/>
    <mergeCell ref="J210:K210"/>
    <mergeCell ref="J211:K211"/>
    <mergeCell ref="J212:K212"/>
    <mergeCell ref="F303:G303"/>
    <mergeCell ref="H303:I303"/>
    <mergeCell ref="J301:K301"/>
    <mergeCell ref="B302:C302"/>
    <mergeCell ref="D302:E302"/>
    <mergeCell ref="F302:G302"/>
    <mergeCell ref="H302:I302"/>
    <mergeCell ref="J302:K302"/>
    <mergeCell ref="B301:C301"/>
    <mergeCell ref="D301:E301"/>
    <mergeCell ref="H306:I306"/>
    <mergeCell ref="J303:K303"/>
    <mergeCell ref="B304:K304"/>
    <mergeCell ref="B305:C305"/>
    <mergeCell ref="D305:E305"/>
    <mergeCell ref="F305:G305"/>
    <mergeCell ref="H305:I305"/>
    <mergeCell ref="J305:K305"/>
    <mergeCell ref="B303:C303"/>
    <mergeCell ref="D303:E303"/>
    <mergeCell ref="H308:I308"/>
    <mergeCell ref="J306:K306"/>
    <mergeCell ref="B307:C307"/>
    <mergeCell ref="D307:E307"/>
    <mergeCell ref="F307:G307"/>
    <mergeCell ref="H307:I307"/>
    <mergeCell ref="J307:K307"/>
    <mergeCell ref="B306:C306"/>
    <mergeCell ref="D306:E306"/>
    <mergeCell ref="F306:G306"/>
    <mergeCell ref="B318:C318"/>
    <mergeCell ref="D318:F318"/>
    <mergeCell ref="G318:K318"/>
    <mergeCell ref="J310:K310"/>
    <mergeCell ref="B314:C314"/>
    <mergeCell ref="D314:F314"/>
    <mergeCell ref="G314:K314"/>
    <mergeCell ref="B310:C310"/>
    <mergeCell ref="D310:E310"/>
    <mergeCell ref="F310:G310"/>
    <mergeCell ref="H310:I310"/>
    <mergeCell ref="J308:K308"/>
    <mergeCell ref="B309:C309"/>
    <mergeCell ref="D309:E309"/>
    <mergeCell ref="F309:G309"/>
    <mergeCell ref="H309:I309"/>
    <mergeCell ref="J309:K309"/>
    <mergeCell ref="B308:C308"/>
    <mergeCell ref="D308:E308"/>
    <mergeCell ref="F308:G308"/>
    <mergeCell ref="B152:K152"/>
    <mergeCell ref="B140:K140"/>
    <mergeCell ref="B144:K144"/>
    <mergeCell ref="B149:J149"/>
    <mergeCell ref="B150:J150"/>
    <mergeCell ref="B148:J148"/>
    <mergeCell ref="B145:K145"/>
    <mergeCell ref="B195:K195"/>
    <mergeCell ref="B194:K194"/>
    <mergeCell ref="B153:K153"/>
    <mergeCell ref="F193:K193"/>
    <mergeCell ref="B191:J191"/>
    <mergeCell ref="B190:K190"/>
    <mergeCell ref="B192:E192"/>
    <mergeCell ref="F192:K192"/>
    <mergeCell ref="B187:K187"/>
    <mergeCell ref="B186:K186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1843"/>
  <sheetViews>
    <sheetView workbookViewId="0" topLeftCell="A1">
      <selection activeCell="AY8" sqref="AY8"/>
    </sheetView>
  </sheetViews>
  <sheetFormatPr defaultColWidth="9.00390625" defaultRowHeight="12.75"/>
  <cols>
    <col min="1" max="1" width="11.375" style="3" customWidth="1"/>
    <col min="2" max="2" width="38.125" style="3" hidden="1" customWidth="1"/>
    <col min="3" max="3" width="29.125" style="3" hidden="1" customWidth="1"/>
    <col min="4" max="4" width="27.875" style="3" hidden="1" customWidth="1"/>
    <col min="5" max="5" width="26.875" style="3" hidden="1" customWidth="1"/>
    <col min="6" max="6" width="32.125" style="3" hidden="1" customWidth="1"/>
    <col min="7" max="7" width="26.00390625" style="3" hidden="1" customWidth="1"/>
    <col min="8" max="8" width="30.25390625" style="3" hidden="1" customWidth="1"/>
    <col min="9" max="9" width="41.625" style="3" hidden="1" customWidth="1"/>
    <col min="10" max="10" width="26.375" style="3" hidden="1" customWidth="1"/>
    <col min="11" max="11" width="21.375" style="5" hidden="1" customWidth="1"/>
    <col min="12" max="12" width="13.375" style="3" hidden="1" customWidth="1"/>
    <col min="13" max="13" width="12.00390625" style="3" hidden="1" customWidth="1"/>
    <col min="14" max="14" width="17.00390625" style="3" hidden="1" customWidth="1"/>
    <col min="15" max="15" width="14.375" style="5" hidden="1" customWidth="1"/>
    <col min="16" max="16" width="12.00390625" style="3" hidden="1" customWidth="1"/>
    <col min="17" max="17" width="34.625" style="3" hidden="1" customWidth="1"/>
    <col min="18" max="18" width="7.375" style="5" hidden="1" customWidth="1"/>
    <col min="19" max="19" width="25.25390625" style="5" hidden="1" customWidth="1"/>
    <col min="20" max="20" width="32.125" style="5" hidden="1" customWidth="1"/>
    <col min="21" max="22" width="25.625" style="3" hidden="1" customWidth="1"/>
    <col min="23" max="23" width="28.00390625" style="5" hidden="1" customWidth="1"/>
    <col min="24" max="24" width="25.625" style="3" hidden="1" customWidth="1"/>
    <col min="25" max="47" width="0" style="5" hidden="1" customWidth="1"/>
    <col min="48" max="16384" width="9.125" style="5" customWidth="1"/>
  </cols>
  <sheetData>
    <row r="1" spans="1:24" s="2" customFormat="1" ht="15.75">
      <c r="A1" s="1"/>
      <c r="B1" s="1" t="s">
        <v>1319</v>
      </c>
      <c r="C1" s="1" t="s">
        <v>777</v>
      </c>
      <c r="D1" s="1" t="s">
        <v>2864</v>
      </c>
      <c r="E1" s="1" t="s">
        <v>2862</v>
      </c>
      <c r="F1" s="1" t="s">
        <v>2865</v>
      </c>
      <c r="G1" s="1" t="s">
        <v>3288</v>
      </c>
      <c r="H1" s="1" t="s">
        <v>2882</v>
      </c>
      <c r="I1" s="1" t="s">
        <v>2881</v>
      </c>
      <c r="J1" s="1" t="s">
        <v>1320</v>
      </c>
      <c r="K1" s="2" t="s">
        <v>1321</v>
      </c>
      <c r="L1" s="1"/>
      <c r="M1" s="1" t="s">
        <v>1873</v>
      </c>
      <c r="N1" s="1" t="s">
        <v>1874</v>
      </c>
      <c r="O1" s="2" t="s">
        <v>3291</v>
      </c>
      <c r="P1" s="1" t="s">
        <v>1574</v>
      </c>
      <c r="Q1" s="1" t="s">
        <v>1696</v>
      </c>
      <c r="R1" s="2" t="s">
        <v>2363</v>
      </c>
      <c r="S1" s="2" t="s">
        <v>793</v>
      </c>
      <c r="T1" s="20" t="s">
        <v>794</v>
      </c>
      <c r="U1" s="1" t="s">
        <v>2488</v>
      </c>
      <c r="V1" s="1" t="s">
        <v>2487</v>
      </c>
      <c r="W1" s="2" t="s">
        <v>304</v>
      </c>
      <c r="X1" s="1" t="s">
        <v>2568</v>
      </c>
    </row>
    <row r="2" spans="4:20" ht="12.75">
      <c r="D2" s="3" t="s">
        <v>778</v>
      </c>
      <c r="E2" s="3" t="s">
        <v>436</v>
      </c>
      <c r="G2" s="4" t="s">
        <v>1653</v>
      </c>
      <c r="H2" s="7"/>
      <c r="K2" s="5" t="s">
        <v>1322</v>
      </c>
      <c r="M2" s="3" t="s">
        <v>2347</v>
      </c>
      <c r="N2" s="3" t="s">
        <v>1881</v>
      </c>
      <c r="O2" s="5" t="s">
        <v>3292</v>
      </c>
      <c r="P2" s="3" t="s">
        <v>1575</v>
      </c>
      <c r="S2" s="5" t="s">
        <v>795</v>
      </c>
      <c r="T2" s="21"/>
    </row>
    <row r="3" spans="2:24" ht="15">
      <c r="B3" s="3" t="s">
        <v>3420</v>
      </c>
      <c r="C3" s="3" t="s">
        <v>1529</v>
      </c>
      <c r="D3" s="3" t="s">
        <v>779</v>
      </c>
      <c r="E3" s="3" t="s">
        <v>437</v>
      </c>
      <c r="F3" s="3" t="s">
        <v>1580</v>
      </c>
      <c r="G3" s="4" t="s">
        <v>3431</v>
      </c>
      <c r="H3" s="6" t="s">
        <v>572</v>
      </c>
      <c r="I3" s="3" t="s">
        <v>573</v>
      </c>
      <c r="J3" s="23" t="s">
        <v>2204</v>
      </c>
      <c r="K3" s="5" t="s">
        <v>1323</v>
      </c>
      <c r="M3" s="3" t="s">
        <v>2333</v>
      </c>
      <c r="N3" s="3" t="s">
        <v>1876</v>
      </c>
      <c r="O3" s="5" t="s">
        <v>3293</v>
      </c>
      <c r="P3" s="3" t="s">
        <v>1576</v>
      </c>
      <c r="Q3" s="3" t="s">
        <v>1811</v>
      </c>
      <c r="R3" s="5" t="s">
        <v>2361</v>
      </c>
      <c r="S3" s="5" t="s">
        <v>797</v>
      </c>
      <c r="T3" s="22"/>
      <c r="U3" s="3" t="s">
        <v>2478</v>
      </c>
      <c r="V3" s="3">
        <v>1</v>
      </c>
      <c r="W3" t="s">
        <v>263</v>
      </c>
      <c r="X3" s="3" t="s">
        <v>2493</v>
      </c>
    </row>
    <row r="4" spans="2:24" ht="15">
      <c r="B4" s="3" t="s">
        <v>2003</v>
      </c>
      <c r="C4" s="3" t="s">
        <v>1585</v>
      </c>
      <c r="D4" s="3" t="s">
        <v>412</v>
      </c>
      <c r="E4" s="3" t="s">
        <v>438</v>
      </c>
      <c r="F4" s="3" t="s">
        <v>1581</v>
      </c>
      <c r="G4" s="4" t="s">
        <v>3432</v>
      </c>
      <c r="H4" s="6" t="s">
        <v>800</v>
      </c>
      <c r="I4" s="3" t="s">
        <v>575</v>
      </c>
      <c r="J4" s="23" t="s">
        <v>2205</v>
      </c>
      <c r="K4" s="5" t="s">
        <v>1324</v>
      </c>
      <c r="M4" s="3" t="s">
        <v>2310</v>
      </c>
      <c r="N4" s="3" t="s">
        <v>1877</v>
      </c>
      <c r="O4" s="5" t="s">
        <v>3294</v>
      </c>
      <c r="P4" s="3" t="s">
        <v>1577</v>
      </c>
      <c r="Q4" s="3" t="s">
        <v>1812</v>
      </c>
      <c r="R4" s="5" t="s">
        <v>2362</v>
      </c>
      <c r="S4" s="5" t="s">
        <v>799</v>
      </c>
      <c r="T4" s="22"/>
      <c r="U4" s="3" t="s">
        <v>2479</v>
      </c>
      <c r="V4" s="3">
        <v>2</v>
      </c>
      <c r="W4" t="s">
        <v>264</v>
      </c>
      <c r="X4" s="3" t="s">
        <v>2494</v>
      </c>
    </row>
    <row r="5" spans="2:24" ht="15">
      <c r="B5" s="3" t="s">
        <v>1972</v>
      </c>
      <c r="C5" s="3" t="s">
        <v>2396</v>
      </c>
      <c r="D5" s="3" t="s">
        <v>413</v>
      </c>
      <c r="E5" s="3" t="s">
        <v>439</v>
      </c>
      <c r="F5" s="3" t="s">
        <v>1582</v>
      </c>
      <c r="G5" s="4" t="s">
        <v>579</v>
      </c>
      <c r="H5" s="6" t="s">
        <v>798</v>
      </c>
      <c r="J5" s="23" t="s">
        <v>3341</v>
      </c>
      <c r="K5" s="5" t="s">
        <v>1325</v>
      </c>
      <c r="M5" s="3" t="s">
        <v>2318</v>
      </c>
      <c r="N5" s="3" t="s">
        <v>1879</v>
      </c>
      <c r="O5" s="5" t="s">
        <v>3295</v>
      </c>
      <c r="P5" s="3" t="s">
        <v>1578</v>
      </c>
      <c r="Q5" s="3" t="s">
        <v>1813</v>
      </c>
      <c r="T5" s="22"/>
      <c r="U5" s="3" t="s">
        <v>2481</v>
      </c>
      <c r="V5" s="3">
        <v>3</v>
      </c>
      <c r="W5" t="s">
        <v>265</v>
      </c>
      <c r="X5" s="3" t="s">
        <v>2495</v>
      </c>
    </row>
    <row r="6" spans="2:24" ht="15">
      <c r="B6" s="3" t="s">
        <v>3411</v>
      </c>
      <c r="C6" s="3" t="s">
        <v>462</v>
      </c>
      <c r="D6" s="3" t="s">
        <v>33</v>
      </c>
      <c r="E6" s="3" t="s">
        <v>440</v>
      </c>
      <c r="F6" s="3" t="s">
        <v>1583</v>
      </c>
      <c r="G6" s="4" t="s">
        <v>2012</v>
      </c>
      <c r="H6" s="6" t="s">
        <v>796</v>
      </c>
      <c r="J6" s="23" t="s">
        <v>3342</v>
      </c>
      <c r="K6" s="5" t="s">
        <v>1326</v>
      </c>
      <c r="M6" s="3" t="s">
        <v>1875</v>
      </c>
      <c r="N6" s="3" t="s">
        <v>1882</v>
      </c>
      <c r="O6" s="5" t="s">
        <v>3296</v>
      </c>
      <c r="P6" s="3" t="s">
        <v>1579</v>
      </c>
      <c r="Q6" s="3" t="s">
        <v>1814</v>
      </c>
      <c r="T6" s="22"/>
      <c r="U6" s="3" t="s">
        <v>2480</v>
      </c>
      <c r="V6" s="3">
        <v>4</v>
      </c>
      <c r="W6" t="s">
        <v>266</v>
      </c>
      <c r="X6" s="3" t="s">
        <v>2496</v>
      </c>
    </row>
    <row r="7" spans="2:24" ht="15">
      <c r="B7" s="3" t="s">
        <v>3425</v>
      </c>
      <c r="C7" s="3" t="s">
        <v>47</v>
      </c>
      <c r="D7" s="3" t="s">
        <v>34</v>
      </c>
      <c r="E7" s="3" t="s">
        <v>441</v>
      </c>
      <c r="F7" s="3" t="s">
        <v>1584</v>
      </c>
      <c r="G7" s="4" t="s">
        <v>2013</v>
      </c>
      <c r="H7" s="6" t="s">
        <v>2782</v>
      </c>
      <c r="J7" s="23" t="s">
        <v>3343</v>
      </c>
      <c r="K7" s="5" t="s">
        <v>1327</v>
      </c>
      <c r="M7" s="3" t="s">
        <v>1876</v>
      </c>
      <c r="N7" s="3" t="s">
        <v>1883</v>
      </c>
      <c r="O7" s="5" t="s">
        <v>3297</v>
      </c>
      <c r="P7" s="3" t="s">
        <v>2350</v>
      </c>
      <c r="Q7" s="3" t="s">
        <v>1815</v>
      </c>
      <c r="T7" s="22"/>
      <c r="U7" s="3" t="s">
        <v>2482</v>
      </c>
      <c r="V7" s="3">
        <v>5</v>
      </c>
      <c r="W7" t="s">
        <v>267</v>
      </c>
      <c r="X7" s="3" t="s">
        <v>2497</v>
      </c>
    </row>
    <row r="8" spans="2:24" ht="15">
      <c r="B8" s="3" t="s">
        <v>1973</v>
      </c>
      <c r="C8" s="3" t="s">
        <v>3209</v>
      </c>
      <c r="D8" s="3" t="s">
        <v>35</v>
      </c>
      <c r="E8" s="3" t="s">
        <v>442</v>
      </c>
      <c r="F8" s="3" t="s">
        <v>3460</v>
      </c>
      <c r="G8" s="4" t="s">
        <v>2014</v>
      </c>
      <c r="H8" s="6" t="s">
        <v>1828</v>
      </c>
      <c r="J8" s="23" t="s">
        <v>3344</v>
      </c>
      <c r="K8" s="5" t="s">
        <v>1328</v>
      </c>
      <c r="M8" s="3" t="s">
        <v>1878</v>
      </c>
      <c r="N8" s="3" t="s">
        <v>1885</v>
      </c>
      <c r="O8" s="5" t="s">
        <v>3298</v>
      </c>
      <c r="Q8" s="3" t="s">
        <v>1816</v>
      </c>
      <c r="T8" s="22"/>
      <c r="U8" s="3" t="s">
        <v>2483</v>
      </c>
      <c r="V8" s="3">
        <v>6</v>
      </c>
      <c r="W8" t="s">
        <v>268</v>
      </c>
      <c r="X8" s="3" t="s">
        <v>2498</v>
      </c>
    </row>
    <row r="9" spans="2:24" ht="15">
      <c r="B9" s="3" t="s">
        <v>1995</v>
      </c>
      <c r="C9" s="3" t="s">
        <v>930</v>
      </c>
      <c r="D9" s="3" t="s">
        <v>36</v>
      </c>
      <c r="E9" s="3" t="s">
        <v>443</v>
      </c>
      <c r="F9" s="3" t="s">
        <v>3461</v>
      </c>
      <c r="G9" s="3" t="s">
        <v>240</v>
      </c>
      <c r="H9" s="6" t="s">
        <v>802</v>
      </c>
      <c r="J9" s="23" t="s">
        <v>3345</v>
      </c>
      <c r="K9" s="5" t="s">
        <v>1329</v>
      </c>
      <c r="M9" s="3" t="s">
        <v>1880</v>
      </c>
      <c r="N9" s="3" t="s">
        <v>1886</v>
      </c>
      <c r="O9" s="5" t="s">
        <v>3299</v>
      </c>
      <c r="Q9" s="3" t="s">
        <v>1817</v>
      </c>
      <c r="T9" s="22"/>
      <c r="U9" s="3" t="s">
        <v>2484</v>
      </c>
      <c r="V9" s="3">
        <v>7</v>
      </c>
      <c r="W9" t="s">
        <v>269</v>
      </c>
      <c r="X9" s="3" t="s">
        <v>2499</v>
      </c>
    </row>
    <row r="10" spans="2:24" ht="15">
      <c r="B10" s="3" t="s">
        <v>2004</v>
      </c>
      <c r="C10" s="3" t="s">
        <v>936</v>
      </c>
      <c r="D10" s="3" t="s">
        <v>37</v>
      </c>
      <c r="E10" s="3" t="s">
        <v>444</v>
      </c>
      <c r="F10" s="3" t="s">
        <v>3462</v>
      </c>
      <c r="G10" s="4" t="s">
        <v>3433</v>
      </c>
      <c r="H10" s="6" t="s">
        <v>801</v>
      </c>
      <c r="J10" s="23" t="s">
        <v>3346</v>
      </c>
      <c r="K10" s="5" t="s">
        <v>1330</v>
      </c>
      <c r="M10" s="3" t="s">
        <v>1879</v>
      </c>
      <c r="N10" s="3" t="s">
        <v>1887</v>
      </c>
      <c r="O10" s="5" t="s">
        <v>3300</v>
      </c>
      <c r="Q10" s="3" t="s">
        <v>1818</v>
      </c>
      <c r="T10" s="22"/>
      <c r="U10" s="3" t="s">
        <v>2485</v>
      </c>
      <c r="V10" s="3">
        <v>8</v>
      </c>
      <c r="W10" t="s">
        <v>270</v>
      </c>
      <c r="X10" s="3" t="s">
        <v>2500</v>
      </c>
    </row>
    <row r="11" spans="2:24" ht="15">
      <c r="B11" s="3" t="s">
        <v>1994</v>
      </c>
      <c r="C11" s="3" t="s">
        <v>2392</v>
      </c>
      <c r="D11" s="3" t="s">
        <v>38</v>
      </c>
      <c r="E11" s="3" t="s">
        <v>445</v>
      </c>
      <c r="F11" s="3" t="s">
        <v>3463</v>
      </c>
      <c r="G11" s="4" t="s">
        <v>2015</v>
      </c>
      <c r="H11" s="6" t="s">
        <v>578</v>
      </c>
      <c r="J11" s="23" t="s">
        <v>3347</v>
      </c>
      <c r="K11" s="5" t="s">
        <v>1331</v>
      </c>
      <c r="M11" s="3" t="s">
        <v>1882</v>
      </c>
      <c r="N11" s="3" t="s">
        <v>1888</v>
      </c>
      <c r="O11" s="5" t="s">
        <v>3301</v>
      </c>
      <c r="Q11" s="3" t="s">
        <v>1819</v>
      </c>
      <c r="T11" s="22"/>
      <c r="U11" s="3" t="s">
        <v>2486</v>
      </c>
      <c r="V11" s="3">
        <v>9</v>
      </c>
      <c r="W11" t="s">
        <v>271</v>
      </c>
      <c r="X11" s="3" t="s">
        <v>2501</v>
      </c>
    </row>
    <row r="12" spans="2:24" ht="15">
      <c r="B12" s="3" t="s">
        <v>3426</v>
      </c>
      <c r="C12" s="3" t="s">
        <v>2677</v>
      </c>
      <c r="D12" s="3" t="s">
        <v>39</v>
      </c>
      <c r="E12" s="3" t="s">
        <v>446</v>
      </c>
      <c r="F12" s="3" t="s">
        <v>3464</v>
      </c>
      <c r="G12" s="4" t="s">
        <v>2016</v>
      </c>
      <c r="H12" s="6" t="s">
        <v>574</v>
      </c>
      <c r="J12" s="23" t="s">
        <v>3348</v>
      </c>
      <c r="K12" s="5" t="s">
        <v>1332</v>
      </c>
      <c r="M12" s="3" t="s">
        <v>1884</v>
      </c>
      <c r="N12" s="3" t="s">
        <v>1890</v>
      </c>
      <c r="O12" s="5" t="s">
        <v>3302</v>
      </c>
      <c r="Q12" s="3" t="s">
        <v>1820</v>
      </c>
      <c r="T12" s="22"/>
      <c r="W12" t="s">
        <v>272</v>
      </c>
      <c r="X12" s="3" t="s">
        <v>2502</v>
      </c>
    </row>
    <row r="13" spans="2:24" ht="15">
      <c r="B13" s="3" t="s">
        <v>3427</v>
      </c>
      <c r="C13" s="3" t="s">
        <v>2669</v>
      </c>
      <c r="D13" s="3" t="s">
        <v>40</v>
      </c>
      <c r="E13" s="3" t="s">
        <v>447</v>
      </c>
      <c r="F13" s="3" t="s">
        <v>3465</v>
      </c>
      <c r="G13" s="4" t="s">
        <v>3434</v>
      </c>
      <c r="H13" s="6" t="s">
        <v>576</v>
      </c>
      <c r="J13" s="23" t="s">
        <v>3349</v>
      </c>
      <c r="K13" s="5" t="s">
        <v>1333</v>
      </c>
      <c r="M13" s="3" t="s">
        <v>1886</v>
      </c>
      <c r="N13" s="3" t="s">
        <v>1889</v>
      </c>
      <c r="O13" s="5" t="s">
        <v>3303</v>
      </c>
      <c r="Q13" s="3" t="s">
        <v>1821</v>
      </c>
      <c r="T13" s="22"/>
      <c r="W13" t="s">
        <v>273</v>
      </c>
      <c r="X13" s="3" t="s">
        <v>2503</v>
      </c>
    </row>
    <row r="14" spans="2:24" ht="15">
      <c r="B14" s="3" t="s">
        <v>1807</v>
      </c>
      <c r="C14" s="3" t="s">
        <v>2393</v>
      </c>
      <c r="D14" s="3" t="s">
        <v>803</v>
      </c>
      <c r="E14" s="3" t="s">
        <v>448</v>
      </c>
      <c r="F14" s="3" t="s">
        <v>3466</v>
      </c>
      <c r="G14" s="4" t="s">
        <v>2017</v>
      </c>
      <c r="H14" s="6" t="s">
        <v>577</v>
      </c>
      <c r="J14" s="23" t="s">
        <v>3350</v>
      </c>
      <c r="K14" s="5" t="s">
        <v>1334</v>
      </c>
      <c r="M14" s="3" t="s">
        <v>1887</v>
      </c>
      <c r="N14" s="3" t="s">
        <v>1891</v>
      </c>
      <c r="O14" s="5" t="s">
        <v>3304</v>
      </c>
      <c r="Q14" s="3" t="s">
        <v>1822</v>
      </c>
      <c r="T14" s="22"/>
      <c r="W14" t="s">
        <v>274</v>
      </c>
      <c r="X14" s="3" t="s">
        <v>2504</v>
      </c>
    </row>
    <row r="15" spans="2:24" ht="15">
      <c r="B15" s="3" t="s">
        <v>1997</v>
      </c>
      <c r="C15" s="3" t="s">
        <v>2806</v>
      </c>
      <c r="D15" s="3" t="s">
        <v>804</v>
      </c>
      <c r="E15" s="3" t="s">
        <v>449</v>
      </c>
      <c r="F15" s="3" t="s">
        <v>3467</v>
      </c>
      <c r="G15" s="4" t="s">
        <v>2018</v>
      </c>
      <c r="J15" s="23" t="s">
        <v>3351</v>
      </c>
      <c r="K15" s="5" t="s">
        <v>1335</v>
      </c>
      <c r="M15" s="3" t="s">
        <v>1888</v>
      </c>
      <c r="N15" s="3" t="s">
        <v>1892</v>
      </c>
      <c r="O15" s="5" t="s">
        <v>3305</v>
      </c>
      <c r="Q15" s="3" t="s">
        <v>2692</v>
      </c>
      <c r="T15" s="22"/>
      <c r="W15" t="s">
        <v>275</v>
      </c>
      <c r="X15" s="3" t="s">
        <v>2505</v>
      </c>
    </row>
    <row r="16" spans="2:24" ht="15">
      <c r="B16" s="3" t="s">
        <v>3429</v>
      </c>
      <c r="C16" s="3" t="s">
        <v>3442</v>
      </c>
      <c r="D16" s="3" t="s">
        <v>805</v>
      </c>
      <c r="E16" s="3" t="s">
        <v>450</v>
      </c>
      <c r="F16" s="3" t="s">
        <v>3468</v>
      </c>
      <c r="G16" s="4" t="s">
        <v>2019</v>
      </c>
      <c r="J16" s="23" t="s">
        <v>3352</v>
      </c>
      <c r="K16" s="5" t="s">
        <v>1336</v>
      </c>
      <c r="M16" s="3" t="s">
        <v>1889</v>
      </c>
      <c r="N16" s="3" t="s">
        <v>1895</v>
      </c>
      <c r="O16" s="5" t="s">
        <v>3306</v>
      </c>
      <c r="Q16" s="3" t="s">
        <v>2693</v>
      </c>
      <c r="T16" s="22"/>
      <c r="W16" t="s">
        <v>276</v>
      </c>
      <c r="X16" s="3" t="s">
        <v>2506</v>
      </c>
    </row>
    <row r="17" spans="2:24" ht="15">
      <c r="B17" s="3" t="s">
        <v>1984</v>
      </c>
      <c r="C17" s="3" t="s">
        <v>1756</v>
      </c>
      <c r="D17" s="3" t="s">
        <v>806</v>
      </c>
      <c r="E17" s="3" t="s">
        <v>237</v>
      </c>
      <c r="F17" s="3" t="s">
        <v>3469</v>
      </c>
      <c r="G17" s="4" t="s">
        <v>2020</v>
      </c>
      <c r="J17" s="23" t="s">
        <v>3353</v>
      </c>
      <c r="K17" s="5" t="s">
        <v>1337</v>
      </c>
      <c r="M17" s="3" t="s">
        <v>1891</v>
      </c>
      <c r="N17" s="3" t="s">
        <v>1897</v>
      </c>
      <c r="O17" s="5" t="s">
        <v>2960</v>
      </c>
      <c r="Q17" s="3" t="s">
        <v>2694</v>
      </c>
      <c r="T17" s="22"/>
      <c r="W17" t="s">
        <v>277</v>
      </c>
      <c r="X17" s="3" t="s">
        <v>2507</v>
      </c>
    </row>
    <row r="18" spans="2:24" ht="15">
      <c r="B18" s="3" t="s">
        <v>2006</v>
      </c>
      <c r="C18" s="3" t="s">
        <v>2391</v>
      </c>
      <c r="D18" s="3" t="s">
        <v>807</v>
      </c>
      <c r="E18" s="3" t="s">
        <v>238</v>
      </c>
      <c r="F18" s="3" t="s">
        <v>3470</v>
      </c>
      <c r="G18" s="4" t="s">
        <v>3435</v>
      </c>
      <c r="J18" s="23" t="s">
        <v>3354</v>
      </c>
      <c r="K18" s="5" t="s">
        <v>1338</v>
      </c>
      <c r="M18" s="3" t="s">
        <v>1892</v>
      </c>
      <c r="N18" s="3" t="s">
        <v>1896</v>
      </c>
      <c r="O18" s="5" t="s">
        <v>2961</v>
      </c>
      <c r="Q18" s="3" t="s">
        <v>2695</v>
      </c>
      <c r="T18" s="22"/>
      <c r="W18" t="s">
        <v>278</v>
      </c>
      <c r="X18" s="3" t="s">
        <v>2508</v>
      </c>
    </row>
    <row r="19" spans="2:24" ht="15">
      <c r="B19" s="3" t="s">
        <v>3413</v>
      </c>
      <c r="C19" s="3" t="s">
        <v>3443</v>
      </c>
      <c r="D19" s="3" t="s">
        <v>808</v>
      </c>
      <c r="E19" s="3" t="s">
        <v>239</v>
      </c>
      <c r="F19" s="3" t="s">
        <v>3471</v>
      </c>
      <c r="G19" s="4" t="s">
        <v>2044</v>
      </c>
      <c r="J19" s="23" t="s">
        <v>3355</v>
      </c>
      <c r="K19" s="5" t="s">
        <v>1339</v>
      </c>
      <c r="M19" s="3" t="s">
        <v>1893</v>
      </c>
      <c r="N19" s="3" t="s">
        <v>2306</v>
      </c>
      <c r="O19" s="5" t="s">
        <v>2962</v>
      </c>
      <c r="Q19" s="3" t="s">
        <v>2696</v>
      </c>
      <c r="T19" s="22"/>
      <c r="W19" t="s">
        <v>279</v>
      </c>
      <c r="X19" s="3" t="s">
        <v>2509</v>
      </c>
    </row>
    <row r="20" spans="2:24" ht="15">
      <c r="B20" s="3" t="s">
        <v>1975</v>
      </c>
      <c r="C20" s="3" t="s">
        <v>2805</v>
      </c>
      <c r="D20" s="3" t="s">
        <v>809</v>
      </c>
      <c r="E20" s="3" t="s">
        <v>1309</v>
      </c>
      <c r="F20" s="3" t="s">
        <v>360</v>
      </c>
      <c r="G20" s="4" t="s">
        <v>2978</v>
      </c>
      <c r="J20" s="23" t="s">
        <v>3356</v>
      </c>
      <c r="K20" s="5" t="s">
        <v>1340</v>
      </c>
      <c r="M20" s="3" t="s">
        <v>1894</v>
      </c>
      <c r="N20" s="3" t="s">
        <v>2308</v>
      </c>
      <c r="O20" s="5" t="s">
        <v>2963</v>
      </c>
      <c r="Q20" s="3" t="s">
        <v>2697</v>
      </c>
      <c r="T20" s="22"/>
      <c r="W20" t="s">
        <v>247</v>
      </c>
      <c r="X20" s="3" t="s">
        <v>2510</v>
      </c>
    </row>
    <row r="21" spans="2:24" ht="15">
      <c r="B21" s="3" t="s">
        <v>3402</v>
      </c>
      <c r="C21" s="3" t="s">
        <v>223</v>
      </c>
      <c r="D21" s="3" t="s">
        <v>810</v>
      </c>
      <c r="E21" s="3" t="s">
        <v>1790</v>
      </c>
      <c r="F21" s="3" t="s">
        <v>361</v>
      </c>
      <c r="G21" s="4" t="s">
        <v>2021</v>
      </c>
      <c r="J21" s="23" t="s">
        <v>3357</v>
      </c>
      <c r="K21" s="5" t="s">
        <v>1872</v>
      </c>
      <c r="M21" s="3" t="s">
        <v>1896</v>
      </c>
      <c r="N21" s="3" t="s">
        <v>2309</v>
      </c>
      <c r="O21" s="5" t="s">
        <v>2964</v>
      </c>
      <c r="Q21" s="3" t="s">
        <v>2698</v>
      </c>
      <c r="T21" s="22"/>
      <c r="W21" t="s">
        <v>248</v>
      </c>
      <c r="X21" s="3" t="s">
        <v>2511</v>
      </c>
    </row>
    <row r="22" spans="2:24" ht="15">
      <c r="B22" s="3" t="s">
        <v>1976</v>
      </c>
      <c r="C22" s="3" t="s">
        <v>208</v>
      </c>
      <c r="D22" s="3" t="s">
        <v>811</v>
      </c>
      <c r="E22" s="3" t="s">
        <v>1791</v>
      </c>
      <c r="F22" s="3" t="s">
        <v>362</v>
      </c>
      <c r="G22" s="4" t="s">
        <v>3436</v>
      </c>
      <c r="J22" s="23" t="s">
        <v>3358</v>
      </c>
      <c r="M22" s="3" t="s">
        <v>1898</v>
      </c>
      <c r="N22" s="3" t="s">
        <v>2308</v>
      </c>
      <c r="O22" s="5" t="s">
        <v>2965</v>
      </c>
      <c r="Q22" s="3" t="s">
        <v>2699</v>
      </c>
      <c r="T22" s="22"/>
      <c r="W22" t="s">
        <v>249</v>
      </c>
      <c r="X22" s="3" t="s">
        <v>2512</v>
      </c>
    </row>
    <row r="23" spans="2:24" ht="15">
      <c r="B23" s="3" t="s">
        <v>1987</v>
      </c>
      <c r="C23" s="3" t="s">
        <v>2394</v>
      </c>
      <c r="D23" s="3" t="s">
        <v>812</v>
      </c>
      <c r="E23" s="3" t="s">
        <v>1792</v>
      </c>
      <c r="F23" s="3" t="s">
        <v>363</v>
      </c>
      <c r="G23" s="4" t="s">
        <v>2022</v>
      </c>
      <c r="J23" s="23" t="s">
        <v>3359</v>
      </c>
      <c r="M23" s="3" t="s">
        <v>1899</v>
      </c>
      <c r="N23" s="3" t="s">
        <v>2311</v>
      </c>
      <c r="O23" s="5" t="s">
        <v>2966</v>
      </c>
      <c r="Q23" s="3" t="s">
        <v>2700</v>
      </c>
      <c r="T23" s="22"/>
      <c r="W23" t="s">
        <v>250</v>
      </c>
      <c r="X23" s="3" t="s">
        <v>2513</v>
      </c>
    </row>
    <row r="24" spans="2:24" ht="15">
      <c r="B24" s="3" t="s">
        <v>1980</v>
      </c>
      <c r="C24" s="3" t="s">
        <v>2807</v>
      </c>
      <c r="D24" s="3" t="s">
        <v>813</v>
      </c>
      <c r="E24" s="3" t="s">
        <v>1793</v>
      </c>
      <c r="F24" s="3" t="s">
        <v>364</v>
      </c>
      <c r="G24" s="4" t="s">
        <v>3437</v>
      </c>
      <c r="J24" s="23" t="s">
        <v>3360</v>
      </c>
      <c r="M24" s="3" t="s">
        <v>2307</v>
      </c>
      <c r="N24" s="3" t="s">
        <v>2312</v>
      </c>
      <c r="O24" s="5" t="s">
        <v>2967</v>
      </c>
      <c r="Q24" s="3" t="s">
        <v>2701</v>
      </c>
      <c r="T24" s="22"/>
      <c r="W24" t="s">
        <v>251</v>
      </c>
      <c r="X24" s="3" t="s">
        <v>2514</v>
      </c>
    </row>
    <row r="25" spans="2:24" ht="15">
      <c r="B25" s="3" t="s">
        <v>3406</v>
      </c>
      <c r="C25" s="3" t="s">
        <v>52</v>
      </c>
      <c r="D25" s="3" t="s">
        <v>433</v>
      </c>
      <c r="E25" s="3" t="s">
        <v>2857</v>
      </c>
      <c r="F25" s="3" t="s">
        <v>365</v>
      </c>
      <c r="G25" s="4" t="s">
        <v>2023</v>
      </c>
      <c r="J25" s="23" t="s">
        <v>3361</v>
      </c>
      <c r="M25" s="3" t="s">
        <v>2309</v>
      </c>
      <c r="N25" s="3" t="s">
        <v>2314</v>
      </c>
      <c r="O25" s="5" t="s">
        <v>2968</v>
      </c>
      <c r="Q25" s="3" t="s">
        <v>2702</v>
      </c>
      <c r="T25" s="22"/>
      <c r="W25" t="s">
        <v>252</v>
      </c>
      <c r="X25" s="3" t="s">
        <v>2515</v>
      </c>
    </row>
    <row r="26" spans="2:24" ht="12.75">
      <c r="B26" s="3" t="s">
        <v>3405</v>
      </c>
      <c r="C26" s="3" t="s">
        <v>1173</v>
      </c>
      <c r="D26" s="3" t="s">
        <v>434</v>
      </c>
      <c r="E26" s="3" t="s">
        <v>2858</v>
      </c>
      <c r="F26" s="3" t="s">
        <v>366</v>
      </c>
      <c r="G26" s="4" t="s">
        <v>3438</v>
      </c>
      <c r="M26" s="3" t="s">
        <v>2313</v>
      </c>
      <c r="N26" s="3" t="s">
        <v>2315</v>
      </c>
      <c r="O26" s="5" t="s">
        <v>2969</v>
      </c>
      <c r="Q26" s="3" t="s">
        <v>2703</v>
      </c>
      <c r="T26" s="22"/>
      <c r="W26" t="s">
        <v>253</v>
      </c>
      <c r="X26" s="3" t="s">
        <v>2516</v>
      </c>
    </row>
    <row r="27" spans="2:24" ht="12.75">
      <c r="B27" s="3" t="s">
        <v>3419</v>
      </c>
      <c r="C27" s="3" t="s">
        <v>1965</v>
      </c>
      <c r="D27" s="3" t="s">
        <v>435</v>
      </c>
      <c r="F27" s="3" t="s">
        <v>367</v>
      </c>
      <c r="G27" s="4" t="s">
        <v>2024</v>
      </c>
      <c r="M27" s="3" t="s">
        <v>2311</v>
      </c>
      <c r="N27" s="3" t="s">
        <v>2317</v>
      </c>
      <c r="O27" s="5" t="s">
        <v>2970</v>
      </c>
      <c r="Q27" s="3" t="s">
        <v>2704</v>
      </c>
      <c r="T27" s="22"/>
      <c r="W27" t="s">
        <v>254</v>
      </c>
      <c r="X27" s="3" t="s">
        <v>2517</v>
      </c>
    </row>
    <row r="28" spans="2:24" ht="12.75">
      <c r="B28" s="3" t="s">
        <v>3414</v>
      </c>
      <c r="C28" s="3" t="s">
        <v>53</v>
      </c>
      <c r="F28" s="3" t="s">
        <v>368</v>
      </c>
      <c r="G28" s="4" t="s">
        <v>2011</v>
      </c>
      <c r="M28" s="3" t="s">
        <v>2316</v>
      </c>
      <c r="N28" s="3" t="s">
        <v>2319</v>
      </c>
      <c r="O28" s="5" t="s">
        <v>2971</v>
      </c>
      <c r="Q28" s="3" t="s">
        <v>2705</v>
      </c>
      <c r="T28" s="22"/>
      <c r="W28" t="s">
        <v>255</v>
      </c>
      <c r="X28" s="3" t="s">
        <v>2518</v>
      </c>
    </row>
    <row r="29" spans="2:24" ht="12.75">
      <c r="B29" s="3" t="s">
        <v>1988</v>
      </c>
      <c r="C29" s="3" t="s">
        <v>1528</v>
      </c>
      <c r="D29" t="s">
        <v>3256</v>
      </c>
      <c r="F29" s="3" t="s">
        <v>369</v>
      </c>
      <c r="G29" s="4" t="s">
        <v>3439</v>
      </c>
      <c r="M29" s="3" t="s">
        <v>2320</v>
      </c>
      <c r="N29" s="3" t="s">
        <v>2321</v>
      </c>
      <c r="O29" s="5" t="s">
        <v>2972</v>
      </c>
      <c r="Q29" s="3" t="s">
        <v>2706</v>
      </c>
      <c r="T29" s="22"/>
      <c r="W29" t="s">
        <v>256</v>
      </c>
      <c r="X29" s="3" t="s">
        <v>2519</v>
      </c>
    </row>
    <row r="30" spans="2:24" ht="12.75">
      <c r="B30" s="3" t="s">
        <v>3423</v>
      </c>
      <c r="C30" s="3" t="s">
        <v>792</v>
      </c>
      <c r="D30" t="s">
        <v>3257</v>
      </c>
      <c r="F30" s="3" t="s">
        <v>370</v>
      </c>
      <c r="G30" s="4" t="s">
        <v>3440</v>
      </c>
      <c r="M30" s="3" t="s">
        <v>2322</v>
      </c>
      <c r="N30" s="3" t="s">
        <v>2323</v>
      </c>
      <c r="O30" s="5" t="s">
        <v>3177</v>
      </c>
      <c r="Q30" s="3" t="s">
        <v>2707</v>
      </c>
      <c r="T30" s="22"/>
      <c r="W30" t="s">
        <v>257</v>
      </c>
      <c r="X30" s="3" t="s">
        <v>2520</v>
      </c>
    </row>
    <row r="31" spans="2:24" ht="12.75">
      <c r="B31" s="3" t="s">
        <v>1974</v>
      </c>
      <c r="C31" s="3" t="s">
        <v>55</v>
      </c>
      <c r="D31" t="s">
        <v>3258</v>
      </c>
      <c r="F31" s="3" t="s">
        <v>371</v>
      </c>
      <c r="G31" s="4" t="s">
        <v>885</v>
      </c>
      <c r="M31" s="3" t="s">
        <v>2324</v>
      </c>
      <c r="N31" s="3" t="s">
        <v>2325</v>
      </c>
      <c r="O31" s="5" t="s">
        <v>3178</v>
      </c>
      <c r="Q31" s="3" t="s">
        <v>2708</v>
      </c>
      <c r="T31" s="22"/>
      <c r="W31" t="s">
        <v>258</v>
      </c>
      <c r="X31" s="3" t="s">
        <v>2521</v>
      </c>
    </row>
    <row r="32" spans="2:24" ht="12.75">
      <c r="B32" s="3" t="s">
        <v>1989</v>
      </c>
      <c r="C32" s="3" t="s">
        <v>51</v>
      </c>
      <c r="D32" t="s">
        <v>3259</v>
      </c>
      <c r="F32" s="3" t="s">
        <v>372</v>
      </c>
      <c r="G32" s="4" t="s">
        <v>886</v>
      </c>
      <c r="M32" s="3" t="s">
        <v>2326</v>
      </c>
      <c r="N32" s="3" t="s">
        <v>2327</v>
      </c>
      <c r="O32" s="5" t="s">
        <v>3179</v>
      </c>
      <c r="Q32" s="3" t="s">
        <v>3282</v>
      </c>
      <c r="T32" s="22"/>
      <c r="W32" t="s">
        <v>259</v>
      </c>
      <c r="X32" s="3" t="s">
        <v>2522</v>
      </c>
    </row>
    <row r="33" spans="2:24" ht="12.75">
      <c r="B33" s="3" t="s">
        <v>1968</v>
      </c>
      <c r="C33" s="3" t="s">
        <v>48</v>
      </c>
      <c r="D33" t="s">
        <v>3260</v>
      </c>
      <c r="F33" s="3" t="s">
        <v>373</v>
      </c>
      <c r="G33" s="4" t="s">
        <v>88</v>
      </c>
      <c r="M33" s="3" t="s">
        <v>2314</v>
      </c>
      <c r="N33" s="3" t="s">
        <v>2328</v>
      </c>
      <c r="O33" s="5" t="s">
        <v>3180</v>
      </c>
      <c r="Q33" s="3" t="s">
        <v>3283</v>
      </c>
      <c r="T33" s="22"/>
      <c r="W33" t="s">
        <v>1355</v>
      </c>
      <c r="X33" s="3" t="s">
        <v>2523</v>
      </c>
    </row>
    <row r="34" spans="2:24" ht="12.75">
      <c r="B34" s="3" t="s">
        <v>1970</v>
      </c>
      <c r="C34" s="3" t="s">
        <v>54</v>
      </c>
      <c r="D34" t="s">
        <v>3261</v>
      </c>
      <c r="F34" s="3" t="s">
        <v>2749</v>
      </c>
      <c r="G34" s="4" t="s">
        <v>887</v>
      </c>
      <c r="M34" s="3" t="s">
        <v>2329</v>
      </c>
      <c r="N34" s="3" t="s">
        <v>2330</v>
      </c>
      <c r="O34" s="5" t="s">
        <v>3181</v>
      </c>
      <c r="Q34" s="3" t="s">
        <v>3042</v>
      </c>
      <c r="T34" s="22"/>
      <c r="W34" t="s">
        <v>1356</v>
      </c>
      <c r="X34" s="3" t="s">
        <v>2524</v>
      </c>
    </row>
    <row r="35" spans="2:24" ht="12.75">
      <c r="B35" s="3" t="s">
        <v>3407</v>
      </c>
      <c r="C35" s="3" t="s">
        <v>50</v>
      </c>
      <c r="D35" t="s">
        <v>3262</v>
      </c>
      <c r="F35" s="3" t="s">
        <v>2750</v>
      </c>
      <c r="G35" s="4" t="s">
        <v>241</v>
      </c>
      <c r="M35" s="3" t="s">
        <v>2315</v>
      </c>
      <c r="N35" s="3" t="s">
        <v>2331</v>
      </c>
      <c r="O35" s="5" t="s">
        <v>3182</v>
      </c>
      <c r="Q35" s="3" t="s">
        <v>3043</v>
      </c>
      <c r="T35" s="22"/>
      <c r="W35" t="s">
        <v>1357</v>
      </c>
      <c r="X35" s="3" t="s">
        <v>2525</v>
      </c>
    </row>
    <row r="36" spans="2:24" ht="12.75">
      <c r="B36" s="3" t="s">
        <v>3408</v>
      </c>
      <c r="C36" s="3" t="s">
        <v>56</v>
      </c>
      <c r="D36" t="s">
        <v>3263</v>
      </c>
      <c r="F36" s="3" t="s">
        <v>2751</v>
      </c>
      <c r="G36" s="4" t="s">
        <v>242</v>
      </c>
      <c r="M36" s="3" t="s">
        <v>2317</v>
      </c>
      <c r="N36" s="3" t="s">
        <v>2332</v>
      </c>
      <c r="O36" s="5" t="s">
        <v>3183</v>
      </c>
      <c r="Q36" s="3" t="s">
        <v>3044</v>
      </c>
      <c r="T36" s="22"/>
      <c r="W36" t="s">
        <v>1358</v>
      </c>
      <c r="X36" s="3" t="s">
        <v>2526</v>
      </c>
    </row>
    <row r="37" spans="2:24" ht="12.75">
      <c r="B37" s="3" t="s">
        <v>3397</v>
      </c>
      <c r="C37" s="3" t="s">
        <v>1531</v>
      </c>
      <c r="D37" t="s">
        <v>3264</v>
      </c>
      <c r="F37" s="3" t="s">
        <v>2752</v>
      </c>
      <c r="G37" s="4" t="s">
        <v>888</v>
      </c>
      <c r="M37" s="3" t="s">
        <v>2335</v>
      </c>
      <c r="N37" s="3" t="s">
        <v>2334</v>
      </c>
      <c r="O37" s="5" t="s">
        <v>3184</v>
      </c>
      <c r="Q37" s="3" t="s">
        <v>3045</v>
      </c>
      <c r="T37" s="22"/>
      <c r="W37" t="s">
        <v>1359</v>
      </c>
      <c r="X37" s="3" t="s">
        <v>2527</v>
      </c>
    </row>
    <row r="38" spans="2:24" ht="12.75">
      <c r="B38" s="3" t="s">
        <v>3398</v>
      </c>
      <c r="C38" s="3" t="s">
        <v>1532</v>
      </c>
      <c r="F38" s="3" t="s">
        <v>2753</v>
      </c>
      <c r="G38" s="4" t="s">
        <v>3445</v>
      </c>
      <c r="M38" s="3" t="s">
        <v>2337</v>
      </c>
      <c r="N38" s="3" t="s">
        <v>2336</v>
      </c>
      <c r="O38" s="5" t="s">
        <v>3185</v>
      </c>
      <c r="Q38" s="3" t="s">
        <v>3046</v>
      </c>
      <c r="T38" s="22"/>
      <c r="W38" t="s">
        <v>1360</v>
      </c>
      <c r="X38" s="3" t="s">
        <v>2528</v>
      </c>
    </row>
    <row r="39" spans="2:24" ht="12.75">
      <c r="B39" s="3" t="s">
        <v>1981</v>
      </c>
      <c r="C39" s="3" t="s">
        <v>49</v>
      </c>
      <c r="F39" s="3" t="s">
        <v>2754</v>
      </c>
      <c r="G39" s="4" t="s">
        <v>3446</v>
      </c>
      <c r="M39" s="3" t="s">
        <v>2339</v>
      </c>
      <c r="N39" s="3" t="s">
        <v>2338</v>
      </c>
      <c r="O39" s="5" t="s">
        <v>3186</v>
      </c>
      <c r="Q39" s="3" t="s">
        <v>3047</v>
      </c>
      <c r="T39" s="22"/>
      <c r="W39" t="s">
        <v>1361</v>
      </c>
      <c r="X39" s="3" t="s">
        <v>2529</v>
      </c>
    </row>
    <row r="40" spans="2:24" ht="12.75">
      <c r="B40" s="3" t="s">
        <v>3424</v>
      </c>
      <c r="C40" s="3" t="s">
        <v>463</v>
      </c>
      <c r="F40" s="3" t="s">
        <v>2755</v>
      </c>
      <c r="G40" s="4" t="s">
        <v>3447</v>
      </c>
      <c r="M40" s="3" t="s">
        <v>2341</v>
      </c>
      <c r="N40" s="3" t="s">
        <v>2340</v>
      </c>
      <c r="O40" s="5" t="s">
        <v>3187</v>
      </c>
      <c r="Q40" s="3" t="s">
        <v>3048</v>
      </c>
      <c r="T40" s="22"/>
      <c r="W40" t="s">
        <v>1362</v>
      </c>
      <c r="X40" s="3" t="s">
        <v>2530</v>
      </c>
    </row>
    <row r="41" spans="2:24" ht="12.75">
      <c r="B41" s="3" t="s">
        <v>1998</v>
      </c>
      <c r="C41" s="3" t="s">
        <v>8</v>
      </c>
      <c r="F41" s="3" t="s">
        <v>2756</v>
      </c>
      <c r="G41" s="4" t="s">
        <v>3448</v>
      </c>
      <c r="M41" s="3" t="s">
        <v>2321</v>
      </c>
      <c r="O41" s="5" t="s">
        <v>3188</v>
      </c>
      <c r="Q41" s="3" t="s">
        <v>3049</v>
      </c>
      <c r="T41" s="22"/>
      <c r="W41" t="s">
        <v>1363</v>
      </c>
      <c r="X41" s="3" t="s">
        <v>2531</v>
      </c>
    </row>
    <row r="42" spans="2:24" ht="12.75">
      <c r="B42" s="3" t="s">
        <v>3399</v>
      </c>
      <c r="C42" s="3" t="s">
        <v>1586</v>
      </c>
      <c r="D42"/>
      <c r="F42" s="3" t="s">
        <v>2757</v>
      </c>
      <c r="G42" s="4" t="s">
        <v>89</v>
      </c>
      <c r="M42" s="3" t="s">
        <v>2323</v>
      </c>
      <c r="O42" s="5" t="s">
        <v>3189</v>
      </c>
      <c r="Q42" s="3" t="s">
        <v>3050</v>
      </c>
      <c r="T42" s="22"/>
      <c r="W42" t="s">
        <v>1364</v>
      </c>
      <c r="X42" s="3" t="s">
        <v>2532</v>
      </c>
    </row>
    <row r="43" spans="2:24" ht="12.75">
      <c r="B43" s="3" t="s">
        <v>3400</v>
      </c>
      <c r="C43" s="3" t="s">
        <v>46</v>
      </c>
      <c r="F43" s="3" t="s">
        <v>2758</v>
      </c>
      <c r="G43" s="4" t="s">
        <v>90</v>
      </c>
      <c r="M43" s="3" t="s">
        <v>2327</v>
      </c>
      <c r="O43" s="5" t="s">
        <v>3190</v>
      </c>
      <c r="Q43" s="3" t="s">
        <v>3051</v>
      </c>
      <c r="T43" s="22"/>
      <c r="W43" t="s">
        <v>1365</v>
      </c>
      <c r="X43" s="3" t="s">
        <v>2533</v>
      </c>
    </row>
    <row r="44" spans="2:24" ht="12.75">
      <c r="B44" s="3" t="s">
        <v>3421</v>
      </c>
      <c r="C44" s="3" t="s">
        <v>546</v>
      </c>
      <c r="F44" s="3" t="s">
        <v>3082</v>
      </c>
      <c r="G44" s="4" t="s">
        <v>2042</v>
      </c>
      <c r="M44" s="3" t="s">
        <v>2342</v>
      </c>
      <c r="O44" s="5" t="s">
        <v>3191</v>
      </c>
      <c r="Q44" s="3" t="s">
        <v>3052</v>
      </c>
      <c r="T44" s="22"/>
      <c r="W44" t="s">
        <v>1366</v>
      </c>
      <c r="X44" s="3" t="s">
        <v>2534</v>
      </c>
    </row>
    <row r="45" spans="2:24" ht="12.75">
      <c r="B45" s="3" t="s">
        <v>3409</v>
      </c>
      <c r="C45" s="3" t="s">
        <v>1530</v>
      </c>
      <c r="F45" s="3" t="s">
        <v>3083</v>
      </c>
      <c r="G45" s="4" t="s">
        <v>3449</v>
      </c>
      <c r="M45" s="3" t="s">
        <v>2343</v>
      </c>
      <c r="O45" s="5" t="s">
        <v>3192</v>
      </c>
      <c r="Q45" s="3" t="s">
        <v>3053</v>
      </c>
      <c r="T45" s="22"/>
      <c r="W45" t="s">
        <v>1367</v>
      </c>
      <c r="X45" s="3" t="s">
        <v>2535</v>
      </c>
    </row>
    <row r="46" spans="2:24" ht="12.75">
      <c r="B46" s="3" t="s">
        <v>1978</v>
      </c>
      <c r="C46" s="3" t="s">
        <v>1587</v>
      </c>
      <c r="F46" s="3" t="s">
        <v>3084</v>
      </c>
      <c r="G46" s="4" t="s">
        <v>3450</v>
      </c>
      <c r="M46" s="3" t="s">
        <v>2328</v>
      </c>
      <c r="O46" s="5" t="s">
        <v>3193</v>
      </c>
      <c r="Q46" s="3" t="s">
        <v>3054</v>
      </c>
      <c r="T46" s="22"/>
      <c r="W46" t="s">
        <v>1368</v>
      </c>
      <c r="X46" s="3" t="s">
        <v>2536</v>
      </c>
    </row>
    <row r="47" spans="2:24" ht="12.75">
      <c r="B47" s="3" t="s">
        <v>1990</v>
      </c>
      <c r="C47" s="3" t="s">
        <v>210</v>
      </c>
      <c r="F47" s="3" t="s">
        <v>1607</v>
      </c>
      <c r="G47" s="4" t="s">
        <v>2045</v>
      </c>
      <c r="M47" s="3" t="s">
        <v>2332</v>
      </c>
      <c r="O47" s="5" t="s">
        <v>3194</v>
      </c>
      <c r="Q47" s="3" t="s">
        <v>3055</v>
      </c>
      <c r="T47" s="22"/>
      <c r="W47" t="s">
        <v>1369</v>
      </c>
      <c r="X47" s="3" t="s">
        <v>2537</v>
      </c>
    </row>
    <row r="48" spans="2:24" ht="12.75">
      <c r="B48" s="3" t="s">
        <v>1999</v>
      </c>
      <c r="C48" s="3" t="s">
        <v>460</v>
      </c>
      <c r="F48" s="3" t="s">
        <v>1608</v>
      </c>
      <c r="G48" s="4" t="s">
        <v>3451</v>
      </c>
      <c r="M48" s="3" t="s">
        <v>2344</v>
      </c>
      <c r="O48" s="5" t="s">
        <v>3195</v>
      </c>
      <c r="Q48" s="3" t="s">
        <v>3056</v>
      </c>
      <c r="T48" s="22"/>
      <c r="W48" t="s">
        <v>1370</v>
      </c>
      <c r="X48" s="3" t="s">
        <v>2538</v>
      </c>
    </row>
    <row r="49" spans="2:24" ht="12.75">
      <c r="B49" s="3" t="s">
        <v>3416</v>
      </c>
      <c r="C49" s="3" t="s">
        <v>464</v>
      </c>
      <c r="F49" s="3" t="s">
        <v>1609</v>
      </c>
      <c r="G49" s="4" t="s">
        <v>3452</v>
      </c>
      <c r="M49" s="3" t="s">
        <v>2336</v>
      </c>
      <c r="O49" s="5" t="s">
        <v>3196</v>
      </c>
      <c r="Q49" s="3" t="s">
        <v>2397</v>
      </c>
      <c r="T49" s="22"/>
      <c r="W49" t="s">
        <v>1371</v>
      </c>
      <c r="X49" s="3" t="s">
        <v>2539</v>
      </c>
    </row>
    <row r="50" spans="2:24" ht="12.75">
      <c r="B50" s="3" t="s">
        <v>1971</v>
      </c>
      <c r="C50" s="3" t="s">
        <v>549</v>
      </c>
      <c r="F50" s="3" t="s">
        <v>2735</v>
      </c>
      <c r="G50" s="4" t="s">
        <v>3453</v>
      </c>
      <c r="M50" s="3" t="s">
        <v>2345</v>
      </c>
      <c r="O50" s="5" t="s">
        <v>3197</v>
      </c>
      <c r="Q50" s="3" t="s">
        <v>2398</v>
      </c>
      <c r="T50" s="22"/>
      <c r="W50" t="s">
        <v>283</v>
      </c>
      <c r="X50" s="3" t="s">
        <v>2540</v>
      </c>
    </row>
    <row r="51" spans="2:24" ht="12.75">
      <c r="B51" s="3" t="s">
        <v>2000</v>
      </c>
      <c r="C51" s="3" t="s">
        <v>840</v>
      </c>
      <c r="F51" s="3" t="s">
        <v>2736</v>
      </c>
      <c r="G51" s="4" t="s">
        <v>3454</v>
      </c>
      <c r="M51" s="3" t="s">
        <v>2346</v>
      </c>
      <c r="O51" s="5" t="s">
        <v>3198</v>
      </c>
      <c r="Q51" s="3" t="s">
        <v>1346</v>
      </c>
      <c r="T51" s="22"/>
      <c r="W51" t="s">
        <v>284</v>
      </c>
      <c r="X51" s="3" t="s">
        <v>2541</v>
      </c>
    </row>
    <row r="52" spans="2:24" ht="12.75">
      <c r="B52" s="3" t="s">
        <v>1977</v>
      </c>
      <c r="C52" s="3" t="s">
        <v>348</v>
      </c>
      <c r="F52" s="3" t="s">
        <v>2737</v>
      </c>
      <c r="G52" s="4" t="s">
        <v>3455</v>
      </c>
      <c r="M52" s="3" t="s">
        <v>2348</v>
      </c>
      <c r="O52" s="5" t="s">
        <v>3199</v>
      </c>
      <c r="Q52" s="3" t="s">
        <v>1347</v>
      </c>
      <c r="T52" s="22"/>
      <c r="W52" t="s">
        <v>285</v>
      </c>
      <c r="X52" s="3" t="s">
        <v>2542</v>
      </c>
    </row>
    <row r="53" spans="2:24" ht="12.75">
      <c r="B53" s="3" t="s">
        <v>3417</v>
      </c>
      <c r="C53" s="3" t="s">
        <v>3444</v>
      </c>
      <c r="F53" s="3" t="s">
        <v>2738</v>
      </c>
      <c r="G53" s="4" t="s">
        <v>3456</v>
      </c>
      <c r="M53" s="3" t="s">
        <v>2340</v>
      </c>
      <c r="O53" s="5" t="s">
        <v>3200</v>
      </c>
      <c r="Q53" s="8" t="s">
        <v>3273</v>
      </c>
      <c r="T53" s="22"/>
      <c r="W53" t="s">
        <v>286</v>
      </c>
      <c r="X53" s="3" t="s">
        <v>2543</v>
      </c>
    </row>
    <row r="54" spans="2:24" ht="12.75">
      <c r="B54" s="3" t="s">
        <v>1983</v>
      </c>
      <c r="C54" s="3" t="s">
        <v>225</v>
      </c>
      <c r="F54" s="3" t="s">
        <v>2739</v>
      </c>
      <c r="G54" s="4" t="s">
        <v>2025</v>
      </c>
      <c r="M54" s="3" t="s">
        <v>2349</v>
      </c>
      <c r="O54" s="5" t="s">
        <v>3201</v>
      </c>
      <c r="Q54" s="3" t="s">
        <v>322</v>
      </c>
      <c r="T54" s="22"/>
      <c r="W54" t="s">
        <v>287</v>
      </c>
      <c r="X54" s="3" t="s">
        <v>2544</v>
      </c>
    </row>
    <row r="55" spans="2:24" ht="12.75">
      <c r="B55" s="3" t="s">
        <v>2001</v>
      </c>
      <c r="C55" s="3" t="s">
        <v>548</v>
      </c>
      <c r="F55" s="3" t="s">
        <v>2740</v>
      </c>
      <c r="G55" s="4" t="s">
        <v>839</v>
      </c>
      <c r="O55" s="5" t="s">
        <v>3202</v>
      </c>
      <c r="Q55" s="3" t="s">
        <v>323</v>
      </c>
      <c r="T55" s="22"/>
      <c r="W55" t="s">
        <v>288</v>
      </c>
      <c r="X55" s="3" t="s">
        <v>2545</v>
      </c>
    </row>
    <row r="56" spans="2:24" ht="12.75">
      <c r="B56" s="3" t="s">
        <v>3418</v>
      </c>
      <c r="C56" s="3" t="s">
        <v>45</v>
      </c>
      <c r="F56" s="3" t="s">
        <v>2741</v>
      </c>
      <c r="G56" s="4" t="s">
        <v>86</v>
      </c>
      <c r="O56" s="5" t="s">
        <v>3203</v>
      </c>
      <c r="Q56" s="3" t="s">
        <v>324</v>
      </c>
      <c r="T56" s="22"/>
      <c r="W56" t="s">
        <v>289</v>
      </c>
      <c r="X56" s="3" t="s">
        <v>2546</v>
      </c>
    </row>
    <row r="57" spans="2:24" ht="12.75">
      <c r="B57" s="3" t="s">
        <v>3422</v>
      </c>
      <c r="C57" s="3" t="s">
        <v>931</v>
      </c>
      <c r="F57" s="3" t="s">
        <v>2742</v>
      </c>
      <c r="G57" s="4" t="s">
        <v>2026</v>
      </c>
      <c r="O57" s="5" t="s">
        <v>3204</v>
      </c>
      <c r="Q57" s="3" t="s">
        <v>325</v>
      </c>
      <c r="T57" s="22"/>
      <c r="W57" t="s">
        <v>290</v>
      </c>
      <c r="X57" s="3" t="s">
        <v>2547</v>
      </c>
    </row>
    <row r="58" spans="2:24" ht="12.75">
      <c r="B58" s="3" t="s">
        <v>1991</v>
      </c>
      <c r="C58" s="3" t="s">
        <v>932</v>
      </c>
      <c r="F58" s="3" t="s">
        <v>915</v>
      </c>
      <c r="G58" s="4" t="s">
        <v>2027</v>
      </c>
      <c r="O58" s="5" t="s">
        <v>3205</v>
      </c>
      <c r="Q58" s="3" t="s">
        <v>326</v>
      </c>
      <c r="T58" s="22"/>
      <c r="W58" t="s">
        <v>291</v>
      </c>
      <c r="X58" s="3" t="s">
        <v>2548</v>
      </c>
    </row>
    <row r="59" spans="2:24" ht="12.75">
      <c r="B59" s="3" t="s">
        <v>1985</v>
      </c>
      <c r="C59" s="3" t="s">
        <v>2670</v>
      </c>
      <c r="F59" s="3" t="s">
        <v>916</v>
      </c>
      <c r="G59" s="4" t="s">
        <v>2028</v>
      </c>
      <c r="O59" s="5" t="s">
        <v>3206</v>
      </c>
      <c r="Q59" s="3" t="s">
        <v>327</v>
      </c>
      <c r="T59" s="22"/>
      <c r="W59" t="s">
        <v>292</v>
      </c>
      <c r="X59" s="3" t="s">
        <v>2549</v>
      </c>
    </row>
    <row r="60" spans="2:24" ht="12.75">
      <c r="B60" s="3" t="s">
        <v>1992</v>
      </c>
      <c r="C60" s="3" t="s">
        <v>2673</v>
      </c>
      <c r="F60" s="3" t="s">
        <v>917</v>
      </c>
      <c r="G60" s="4" t="s">
        <v>2029</v>
      </c>
      <c r="O60" s="5" t="s">
        <v>3207</v>
      </c>
      <c r="Q60" s="3" t="s">
        <v>328</v>
      </c>
      <c r="T60" s="22"/>
      <c r="W60" t="s">
        <v>293</v>
      </c>
      <c r="X60" s="3" t="s">
        <v>2550</v>
      </c>
    </row>
    <row r="61" spans="2:24" ht="12.75">
      <c r="B61" s="3" t="s">
        <v>1979</v>
      </c>
      <c r="C61" s="3" t="s">
        <v>2976</v>
      </c>
      <c r="F61" s="3" t="s">
        <v>918</v>
      </c>
      <c r="G61" s="4" t="s">
        <v>2043</v>
      </c>
      <c r="O61" s="5" t="s">
        <v>168</v>
      </c>
      <c r="Q61" s="3" t="s">
        <v>1775</v>
      </c>
      <c r="T61" s="22"/>
      <c r="W61" t="s">
        <v>294</v>
      </c>
      <c r="X61" s="3" t="s">
        <v>2551</v>
      </c>
    </row>
    <row r="62" spans="2:24" ht="12.75">
      <c r="B62" s="3" t="s">
        <v>1993</v>
      </c>
      <c r="C62" s="3" t="s">
        <v>224</v>
      </c>
      <c r="F62" s="3" t="s">
        <v>919</v>
      </c>
      <c r="G62" s="4" t="s">
        <v>2030</v>
      </c>
      <c r="O62" s="5" t="s">
        <v>169</v>
      </c>
      <c r="Q62" s="3" t="s">
        <v>1776</v>
      </c>
      <c r="T62" s="22"/>
      <c r="W62" t="s">
        <v>295</v>
      </c>
      <c r="X62" s="3" t="s">
        <v>2552</v>
      </c>
    </row>
    <row r="63" spans="2:24" ht="12.75">
      <c r="B63" s="3" t="s">
        <v>2002</v>
      </c>
      <c r="C63" s="3" t="s">
        <v>2975</v>
      </c>
      <c r="F63" s="3" t="s">
        <v>920</v>
      </c>
      <c r="G63" s="4" t="s">
        <v>91</v>
      </c>
      <c r="O63" s="5" t="s">
        <v>170</v>
      </c>
      <c r="Q63" s="3" t="s">
        <v>1345</v>
      </c>
      <c r="T63" s="22"/>
      <c r="W63" t="s">
        <v>296</v>
      </c>
      <c r="X63" s="3" t="s">
        <v>2553</v>
      </c>
    </row>
    <row r="64" spans="2:24" ht="12.75">
      <c r="B64" s="3" t="s">
        <v>1982</v>
      </c>
      <c r="C64" s="3" t="s">
        <v>209</v>
      </c>
      <c r="F64" s="3" t="s">
        <v>921</v>
      </c>
      <c r="G64" s="4" t="s">
        <v>2031</v>
      </c>
      <c r="O64" s="5" t="s">
        <v>171</v>
      </c>
      <c r="Q64" s="3" t="s">
        <v>1777</v>
      </c>
      <c r="T64" s="22"/>
      <c r="W64" t="s">
        <v>297</v>
      </c>
      <c r="X64" s="3" t="s">
        <v>2554</v>
      </c>
    </row>
    <row r="65" spans="2:24" ht="12.75">
      <c r="B65" s="3" t="s">
        <v>3404</v>
      </c>
      <c r="C65" s="3" t="s">
        <v>547</v>
      </c>
      <c r="F65" s="3" t="s">
        <v>922</v>
      </c>
      <c r="G65" s="4" t="s">
        <v>2032</v>
      </c>
      <c r="O65" s="5" t="s">
        <v>172</v>
      </c>
      <c r="Q65" s="3" t="s">
        <v>1778</v>
      </c>
      <c r="T65" s="22"/>
      <c r="W65" t="s">
        <v>298</v>
      </c>
      <c r="X65" s="3" t="s">
        <v>2555</v>
      </c>
    </row>
    <row r="66" spans="2:24" ht="12.75">
      <c r="B66" s="3" t="s">
        <v>2005</v>
      </c>
      <c r="C66" s="3" t="s">
        <v>545</v>
      </c>
      <c r="F66" s="3" t="s">
        <v>923</v>
      </c>
      <c r="G66" s="4" t="s">
        <v>92</v>
      </c>
      <c r="O66" s="5" t="s">
        <v>173</v>
      </c>
      <c r="Q66" s="3" t="s">
        <v>1396</v>
      </c>
      <c r="T66" s="22"/>
      <c r="W66" t="s">
        <v>299</v>
      </c>
      <c r="X66" s="3" t="s">
        <v>2556</v>
      </c>
    </row>
    <row r="67" spans="2:24" ht="12.75">
      <c r="B67" s="3" t="s">
        <v>3412</v>
      </c>
      <c r="C67" s="3" t="s">
        <v>933</v>
      </c>
      <c r="F67" s="3" t="s">
        <v>924</v>
      </c>
      <c r="G67" s="4" t="s">
        <v>2033</v>
      </c>
      <c r="O67" s="5" t="s">
        <v>1538</v>
      </c>
      <c r="Q67" s="3" t="s">
        <v>1397</v>
      </c>
      <c r="T67" s="22"/>
      <c r="W67" t="s">
        <v>300</v>
      </c>
      <c r="X67" s="3" t="s">
        <v>2557</v>
      </c>
    </row>
    <row r="68" spans="2:24" ht="12.75">
      <c r="B68" s="3" t="s">
        <v>3415</v>
      </c>
      <c r="C68" s="3" t="s">
        <v>540</v>
      </c>
      <c r="F68" s="3" t="s">
        <v>925</v>
      </c>
      <c r="G68" s="4" t="s">
        <v>3286</v>
      </c>
      <c r="O68" s="5" t="s">
        <v>1539</v>
      </c>
      <c r="Q68" s="3" t="s">
        <v>1398</v>
      </c>
      <c r="T68" s="22"/>
      <c r="W68" t="s">
        <v>301</v>
      </c>
      <c r="X68" s="3" t="s">
        <v>2558</v>
      </c>
    </row>
    <row r="69" spans="2:24" ht="12.75">
      <c r="B69" s="3" t="s">
        <v>1996</v>
      </c>
      <c r="C69" s="3" t="s">
        <v>550</v>
      </c>
      <c r="F69" s="3" t="s">
        <v>926</v>
      </c>
      <c r="G69" s="4" t="s">
        <v>2034</v>
      </c>
      <c r="O69" s="5" t="s">
        <v>1540</v>
      </c>
      <c r="Q69" s="3" t="s">
        <v>2573</v>
      </c>
      <c r="T69" s="22"/>
      <c r="W69" t="s">
        <v>302</v>
      </c>
      <c r="X69" s="3" t="s">
        <v>2559</v>
      </c>
    </row>
    <row r="70" spans="2:24" ht="12.75">
      <c r="B70" s="3" t="s">
        <v>3428</v>
      </c>
      <c r="C70" s="3" t="s">
        <v>1757</v>
      </c>
      <c r="F70" s="3" t="s">
        <v>927</v>
      </c>
      <c r="G70" s="4" t="s">
        <v>93</v>
      </c>
      <c r="O70" s="5" t="s">
        <v>1541</v>
      </c>
      <c r="Q70" s="3" t="s">
        <v>2574</v>
      </c>
      <c r="T70" s="22"/>
      <c r="W70" t="s">
        <v>303</v>
      </c>
      <c r="X70" s="3" t="s">
        <v>2560</v>
      </c>
    </row>
    <row r="71" spans="2:24" ht="12.75">
      <c r="B71" s="3" t="s">
        <v>3401</v>
      </c>
      <c r="C71" s="3" t="s">
        <v>465</v>
      </c>
      <c r="F71" s="3" t="s">
        <v>2783</v>
      </c>
      <c r="G71" s="4" t="s">
        <v>2035</v>
      </c>
      <c r="O71" s="5" t="s">
        <v>1542</v>
      </c>
      <c r="Q71" s="3" t="s">
        <v>2575</v>
      </c>
      <c r="T71" s="22"/>
      <c r="X71" s="3" t="s">
        <v>2561</v>
      </c>
    </row>
    <row r="72" spans="2:24" ht="12.75">
      <c r="B72" s="3" t="s">
        <v>3410</v>
      </c>
      <c r="C72" s="3" t="s">
        <v>211</v>
      </c>
      <c r="F72" s="3" t="s">
        <v>2784</v>
      </c>
      <c r="G72" s="4" t="s">
        <v>2036</v>
      </c>
      <c r="O72" s="5" t="s">
        <v>1543</v>
      </c>
      <c r="Q72" s="3" t="s">
        <v>2576</v>
      </c>
      <c r="T72" s="22"/>
      <c r="X72" s="3" t="s">
        <v>2562</v>
      </c>
    </row>
    <row r="73" spans="2:24" ht="12.75">
      <c r="B73" s="3" t="s">
        <v>1986</v>
      </c>
      <c r="C73" s="3" t="s">
        <v>461</v>
      </c>
      <c r="F73" s="3" t="s">
        <v>2785</v>
      </c>
      <c r="G73" s="4" t="s">
        <v>2037</v>
      </c>
      <c r="O73" s="5" t="s">
        <v>1544</v>
      </c>
      <c r="Q73" s="3" t="s">
        <v>2577</v>
      </c>
      <c r="T73" s="22"/>
      <c r="U73" s="3" t="s">
        <v>2478</v>
      </c>
      <c r="X73" s="3" t="s">
        <v>2563</v>
      </c>
    </row>
    <row r="74" spans="2:24" ht="12.75">
      <c r="B74" s="3" t="s">
        <v>3403</v>
      </c>
      <c r="C74" s="3" t="s">
        <v>539</v>
      </c>
      <c r="F74" s="3" t="s">
        <v>2786</v>
      </c>
      <c r="G74" s="4" t="s">
        <v>94</v>
      </c>
      <c r="O74" s="5" t="s">
        <v>1545</v>
      </c>
      <c r="Q74" s="3" t="s">
        <v>2796</v>
      </c>
      <c r="T74" s="22"/>
      <c r="U74" s="3" t="s">
        <v>2479</v>
      </c>
      <c r="X74" s="3" t="s">
        <v>2564</v>
      </c>
    </row>
    <row r="75" spans="2:24" ht="12.75">
      <c r="B75" s="3" t="s">
        <v>1969</v>
      </c>
      <c r="C75" s="3" t="s">
        <v>542</v>
      </c>
      <c r="F75" s="3" t="s">
        <v>2787</v>
      </c>
      <c r="G75" s="4" t="s">
        <v>2038</v>
      </c>
      <c r="O75" s="5" t="s">
        <v>1546</v>
      </c>
      <c r="Q75" s="3" t="s">
        <v>2797</v>
      </c>
      <c r="T75" s="22"/>
      <c r="U75" s="3" t="s">
        <v>2481</v>
      </c>
      <c r="X75" s="3" t="s">
        <v>2565</v>
      </c>
    </row>
    <row r="76" spans="2:24" ht="12.75">
      <c r="B76" s="3" t="s">
        <v>3430</v>
      </c>
      <c r="C76" s="3" t="s">
        <v>2674</v>
      </c>
      <c r="F76" s="3" t="s">
        <v>2788</v>
      </c>
      <c r="G76" s="4" t="s">
        <v>2007</v>
      </c>
      <c r="O76" s="5" t="s">
        <v>1547</v>
      </c>
      <c r="Q76" s="3" t="s">
        <v>2798</v>
      </c>
      <c r="T76" s="22"/>
      <c r="U76" s="3" t="s">
        <v>2480</v>
      </c>
      <c r="X76" s="3" t="s">
        <v>2566</v>
      </c>
    </row>
    <row r="77" spans="3:24" ht="12.75">
      <c r="C77" s="3" t="s">
        <v>201</v>
      </c>
      <c r="F77" s="3" t="s">
        <v>2789</v>
      </c>
      <c r="G77" s="4" t="s">
        <v>2039</v>
      </c>
      <c r="O77" s="5" t="s">
        <v>1548</v>
      </c>
      <c r="Q77" s="3" t="s">
        <v>2799</v>
      </c>
      <c r="T77" s="22"/>
      <c r="U77" s="3" t="s">
        <v>2482</v>
      </c>
      <c r="X77" s="3" t="s">
        <v>2567</v>
      </c>
    </row>
    <row r="78" spans="3:24" ht="12.75">
      <c r="C78" s="3" t="s">
        <v>205</v>
      </c>
      <c r="F78" s="3" t="s">
        <v>3112</v>
      </c>
      <c r="G78" s="4" t="s">
        <v>1652</v>
      </c>
      <c r="O78" s="5" t="s">
        <v>1549</v>
      </c>
      <c r="Q78" s="3" t="s">
        <v>2800</v>
      </c>
      <c r="T78" s="22"/>
      <c r="U78" s="3" t="s">
        <v>2483</v>
      </c>
      <c r="X78" s="3" t="s">
        <v>2571</v>
      </c>
    </row>
    <row r="79" spans="3:21" ht="12.75">
      <c r="C79" s="3" t="s">
        <v>203</v>
      </c>
      <c r="F79" s="3" t="s">
        <v>3113</v>
      </c>
      <c r="G79" s="4" t="s">
        <v>3287</v>
      </c>
      <c r="O79" s="5" t="s">
        <v>1550</v>
      </c>
      <c r="Q79" s="3" t="s">
        <v>2801</v>
      </c>
      <c r="T79" s="22"/>
      <c r="U79" s="3" t="s">
        <v>2484</v>
      </c>
    </row>
    <row r="80" spans="3:21" ht="12.75">
      <c r="C80" s="3" t="s">
        <v>544</v>
      </c>
      <c r="F80" s="3" t="s">
        <v>3114</v>
      </c>
      <c r="G80" s="4" t="s">
        <v>2008</v>
      </c>
      <c r="O80" s="5" t="s">
        <v>1551</v>
      </c>
      <c r="Q80" s="3" t="s">
        <v>2802</v>
      </c>
      <c r="T80" s="22"/>
      <c r="U80" s="3" t="s">
        <v>2485</v>
      </c>
    </row>
    <row r="81" spans="3:21" ht="12.75">
      <c r="C81" s="3" t="s">
        <v>2675</v>
      </c>
      <c r="F81" s="3" t="s">
        <v>2853</v>
      </c>
      <c r="G81" s="4" t="s">
        <v>1651</v>
      </c>
      <c r="O81" s="5" t="s">
        <v>1552</v>
      </c>
      <c r="Q81" s="3" t="s">
        <v>2803</v>
      </c>
      <c r="T81" s="22"/>
      <c r="U81" s="3" t="s">
        <v>2486</v>
      </c>
    </row>
    <row r="82" spans="3:20" ht="12.75">
      <c r="C82" s="3" t="s">
        <v>204</v>
      </c>
      <c r="F82" s="3" t="s">
        <v>2854</v>
      </c>
      <c r="G82" s="4" t="s">
        <v>2040</v>
      </c>
      <c r="O82" s="5" t="s">
        <v>1553</v>
      </c>
      <c r="Q82" s="3" t="s">
        <v>2804</v>
      </c>
      <c r="T82" s="22"/>
    </row>
    <row r="83" spans="3:20" ht="12.75">
      <c r="C83" s="3" t="s">
        <v>543</v>
      </c>
      <c r="F83" s="3" t="s">
        <v>2855</v>
      </c>
      <c r="G83" s="4" t="s">
        <v>2009</v>
      </c>
      <c r="O83" s="5" t="s">
        <v>1554</v>
      </c>
      <c r="Q83" s="3" t="s">
        <v>2274</v>
      </c>
      <c r="T83" s="22"/>
    </row>
    <row r="84" spans="3:20" ht="12.75">
      <c r="C84" s="3" t="s">
        <v>2390</v>
      </c>
      <c r="F84" s="3" t="s">
        <v>2856</v>
      </c>
      <c r="G84" s="4" t="s">
        <v>2010</v>
      </c>
      <c r="O84" s="5" t="s">
        <v>1555</v>
      </c>
      <c r="Q84" s="3" t="s">
        <v>2275</v>
      </c>
      <c r="T84" s="22"/>
    </row>
    <row r="85" spans="3:20" ht="12.75">
      <c r="C85" s="3" t="s">
        <v>2389</v>
      </c>
      <c r="F85" s="3" t="s">
        <v>2060</v>
      </c>
      <c r="G85" s="4" t="s">
        <v>1836</v>
      </c>
      <c r="O85" s="5" t="s">
        <v>1556</v>
      </c>
      <c r="Q85" s="3" t="s">
        <v>2276</v>
      </c>
      <c r="T85" s="22"/>
    </row>
    <row r="86" spans="3:20" ht="12.75">
      <c r="C86" s="3" t="s">
        <v>206</v>
      </c>
      <c r="F86" s="3" t="s">
        <v>2061</v>
      </c>
      <c r="G86" s="4" t="s">
        <v>1837</v>
      </c>
      <c r="O86" s="5" t="s">
        <v>1557</v>
      </c>
      <c r="Q86" s="3" t="s">
        <v>2277</v>
      </c>
      <c r="T86" s="22"/>
    </row>
    <row r="87" spans="3:20" ht="12.75">
      <c r="C87" s="3" t="s">
        <v>2671</v>
      </c>
      <c r="F87" s="3" t="s">
        <v>2062</v>
      </c>
      <c r="G87" s="4" t="s">
        <v>2041</v>
      </c>
      <c r="O87" s="5" t="s">
        <v>1558</v>
      </c>
      <c r="Q87" s="3" t="s">
        <v>2278</v>
      </c>
      <c r="T87" s="22"/>
    </row>
    <row r="88" spans="3:20" ht="12.75">
      <c r="C88" s="3" t="s">
        <v>2676</v>
      </c>
      <c r="F88" s="3" t="s">
        <v>2063</v>
      </c>
      <c r="O88" s="5" t="s">
        <v>1559</v>
      </c>
      <c r="Q88" s="3" t="s">
        <v>2279</v>
      </c>
      <c r="T88" s="22"/>
    </row>
    <row r="89" spans="3:20" ht="12.75">
      <c r="C89" s="3" t="s">
        <v>2672</v>
      </c>
      <c r="F89" s="3" t="s">
        <v>2064</v>
      </c>
      <c r="O89" s="5" t="s">
        <v>1560</v>
      </c>
      <c r="Q89" s="3" t="s">
        <v>2280</v>
      </c>
      <c r="T89" s="22"/>
    </row>
    <row r="90" spans="3:20" ht="12.75">
      <c r="C90" s="3" t="s">
        <v>2977</v>
      </c>
      <c r="F90" s="3" t="s">
        <v>3142</v>
      </c>
      <c r="O90" s="5" t="s">
        <v>1561</v>
      </c>
      <c r="Q90" s="3" t="s">
        <v>2281</v>
      </c>
      <c r="T90" s="22"/>
    </row>
    <row r="91" spans="3:20" ht="12.75">
      <c r="C91" s="3" t="s">
        <v>935</v>
      </c>
      <c r="F91" s="3" t="s">
        <v>3143</v>
      </c>
      <c r="O91" s="5" t="s">
        <v>1562</v>
      </c>
      <c r="Q91" s="3" t="s">
        <v>2261</v>
      </c>
      <c r="T91" s="22"/>
    </row>
    <row r="92" spans="3:20" ht="12.75">
      <c r="C92" s="3" t="s">
        <v>2974</v>
      </c>
      <c r="F92" s="3" t="s">
        <v>3144</v>
      </c>
      <c r="O92" s="5" t="s">
        <v>1563</v>
      </c>
      <c r="Q92" s="3" t="s">
        <v>2262</v>
      </c>
      <c r="T92" s="22"/>
    </row>
    <row r="93" spans="3:20" ht="12.75">
      <c r="C93" s="3" t="s">
        <v>1300</v>
      </c>
      <c r="F93" s="3" t="s">
        <v>3145</v>
      </c>
      <c r="O93" s="5" t="s">
        <v>1564</v>
      </c>
      <c r="Q93" s="3" t="s">
        <v>2263</v>
      </c>
      <c r="T93" s="22"/>
    </row>
    <row r="94" spans="3:20" ht="12.75">
      <c r="C94" s="3" t="s">
        <v>3441</v>
      </c>
      <c r="F94" s="3" t="s">
        <v>3146</v>
      </c>
      <c r="O94" s="5" t="s">
        <v>1565</v>
      </c>
      <c r="Q94" s="3" t="s">
        <v>1453</v>
      </c>
      <c r="T94" s="22"/>
    </row>
    <row r="95" spans="3:20" ht="12.75">
      <c r="C95" s="3" t="s">
        <v>552</v>
      </c>
      <c r="F95" s="3" t="s">
        <v>3147</v>
      </c>
      <c r="O95" s="5" t="s">
        <v>1566</v>
      </c>
      <c r="Q95" s="3" t="s">
        <v>1454</v>
      </c>
      <c r="T95" s="22"/>
    </row>
    <row r="96" spans="3:20" ht="12.75">
      <c r="C96" s="3" t="s">
        <v>2395</v>
      </c>
      <c r="F96" s="3" t="s">
        <v>3148</v>
      </c>
      <c r="O96" s="5" t="s">
        <v>1567</v>
      </c>
      <c r="Q96" s="3" t="s">
        <v>1455</v>
      </c>
      <c r="T96" s="22"/>
    </row>
    <row r="97" spans="3:20" ht="12.75">
      <c r="C97" s="3" t="s">
        <v>2973</v>
      </c>
      <c r="F97" s="3" t="s">
        <v>3149</v>
      </c>
      <c r="O97" s="5" t="s">
        <v>1568</v>
      </c>
      <c r="Q97" s="3" t="s">
        <v>1456</v>
      </c>
      <c r="T97" s="22"/>
    </row>
    <row r="98" spans="3:20" ht="12.75">
      <c r="C98" s="3" t="s">
        <v>553</v>
      </c>
      <c r="F98" s="3" t="s">
        <v>414</v>
      </c>
      <c r="O98" s="5" t="s">
        <v>1569</v>
      </c>
      <c r="Q98" s="3" t="s">
        <v>1092</v>
      </c>
      <c r="T98" s="22"/>
    </row>
    <row r="99" spans="3:20" ht="12.75">
      <c r="C99" s="3" t="s">
        <v>207</v>
      </c>
      <c r="F99" s="3" t="s">
        <v>415</v>
      </c>
      <c r="O99" s="5" t="s">
        <v>1570</v>
      </c>
      <c r="Q99" s="3" t="s">
        <v>1093</v>
      </c>
      <c r="T99" s="22"/>
    </row>
    <row r="100" spans="3:20" ht="12.75">
      <c r="C100" s="3" t="s">
        <v>554</v>
      </c>
      <c r="F100" s="3" t="s">
        <v>416</v>
      </c>
      <c r="O100" s="5" t="s">
        <v>1571</v>
      </c>
      <c r="Q100" s="3" t="s">
        <v>1094</v>
      </c>
      <c r="T100" s="22"/>
    </row>
    <row r="101" spans="3:20" ht="12.75">
      <c r="C101" s="3" t="s">
        <v>934</v>
      </c>
      <c r="F101" s="3" t="s">
        <v>417</v>
      </c>
      <c r="O101" s="5" t="s">
        <v>1572</v>
      </c>
      <c r="Q101" s="3" t="s">
        <v>1095</v>
      </c>
      <c r="T101" s="22"/>
    </row>
    <row r="102" spans="3:20" ht="12.75">
      <c r="C102" s="3" t="s">
        <v>202</v>
      </c>
      <c r="F102" s="3" t="s">
        <v>418</v>
      </c>
      <c r="O102" s="5" t="s">
        <v>1573</v>
      </c>
      <c r="Q102" s="3" t="s">
        <v>1096</v>
      </c>
      <c r="T102" s="22"/>
    </row>
    <row r="103" spans="3:20" ht="12.75">
      <c r="C103" s="3" t="s">
        <v>541</v>
      </c>
      <c r="F103" s="3" t="s">
        <v>419</v>
      </c>
      <c r="Q103" s="3" t="s">
        <v>3060</v>
      </c>
      <c r="T103" s="22"/>
    </row>
    <row r="104" spans="3:20" ht="12.75">
      <c r="C104" s="3" t="s">
        <v>551</v>
      </c>
      <c r="F104" s="3" t="s">
        <v>420</v>
      </c>
      <c r="Q104" s="3" t="s">
        <v>3061</v>
      </c>
      <c r="T104" s="22"/>
    </row>
    <row r="105" spans="3:20" ht="12.75">
      <c r="C105" s="3" t="s">
        <v>1755</v>
      </c>
      <c r="F105" s="3" t="s">
        <v>421</v>
      </c>
      <c r="Q105" s="3" t="s">
        <v>3062</v>
      </c>
      <c r="T105" s="22"/>
    </row>
    <row r="106" spans="3:20" ht="12.75">
      <c r="C106" s="3" t="s">
        <v>13</v>
      </c>
      <c r="F106" s="3" t="s">
        <v>422</v>
      </c>
      <c r="Q106" s="3" t="s">
        <v>3063</v>
      </c>
      <c r="T106" s="22"/>
    </row>
    <row r="107" spans="3:20" ht="12.75">
      <c r="C107" s="3" t="s">
        <v>1966</v>
      </c>
      <c r="F107" s="3" t="s">
        <v>423</v>
      </c>
      <c r="Q107" s="3" t="s">
        <v>3064</v>
      </c>
      <c r="T107" s="22"/>
    </row>
    <row r="108" spans="3:20" ht="12.75">
      <c r="C108" s="3" t="s">
        <v>1534</v>
      </c>
      <c r="F108" s="3" t="s">
        <v>424</v>
      </c>
      <c r="Q108" s="3" t="s">
        <v>3065</v>
      </c>
      <c r="T108" s="22"/>
    </row>
    <row r="109" spans="3:20" ht="12.75">
      <c r="C109" s="3" t="s">
        <v>1533</v>
      </c>
      <c r="F109" s="3" t="s">
        <v>425</v>
      </c>
      <c r="Q109" s="3" t="s">
        <v>3066</v>
      </c>
      <c r="T109" s="22"/>
    </row>
    <row r="110" spans="3:20" ht="12.75">
      <c r="C110" s="3" t="s">
        <v>1964</v>
      </c>
      <c r="F110" s="3" t="s">
        <v>426</v>
      </c>
      <c r="Q110" s="3" t="s">
        <v>3067</v>
      </c>
      <c r="T110" s="22"/>
    </row>
    <row r="111" spans="3:20" ht="12.75">
      <c r="C111" s="3" t="s">
        <v>1967</v>
      </c>
      <c r="F111" s="3" t="s">
        <v>427</v>
      </c>
      <c r="Q111" s="3" t="s">
        <v>2284</v>
      </c>
      <c r="T111" s="22"/>
    </row>
    <row r="112" spans="6:20" ht="12.75">
      <c r="F112" s="3" t="s">
        <v>428</v>
      </c>
      <c r="Q112" s="3" t="s">
        <v>2285</v>
      </c>
      <c r="T112" s="22"/>
    </row>
    <row r="113" spans="6:20" ht="12.75">
      <c r="F113" s="3" t="s">
        <v>429</v>
      </c>
      <c r="Q113" s="3" t="s">
        <v>3274</v>
      </c>
      <c r="T113" s="22"/>
    </row>
    <row r="114" spans="6:20" ht="12.75">
      <c r="F114" s="3" t="s">
        <v>430</v>
      </c>
      <c r="Q114" s="3" t="s">
        <v>2286</v>
      </c>
      <c r="T114" s="22"/>
    </row>
    <row r="115" spans="6:20" ht="12.75">
      <c r="F115" s="3" t="s">
        <v>431</v>
      </c>
      <c r="Q115" s="3" t="s">
        <v>2287</v>
      </c>
      <c r="T115" s="22"/>
    </row>
    <row r="116" spans="6:20" ht="12.75">
      <c r="F116" s="3" t="s">
        <v>432</v>
      </c>
      <c r="Q116" s="3" t="s">
        <v>2288</v>
      </c>
      <c r="T116" s="22"/>
    </row>
    <row r="117" spans="6:20" ht="12.75">
      <c r="F117" s="3" t="s">
        <v>1632</v>
      </c>
      <c r="Q117" s="3" t="s">
        <v>1202</v>
      </c>
      <c r="T117" s="22"/>
    </row>
    <row r="118" spans="6:20" ht="12.75">
      <c r="F118" s="3" t="s">
        <v>1633</v>
      </c>
      <c r="Q118" s="3" t="s">
        <v>1203</v>
      </c>
      <c r="T118" s="22"/>
    </row>
    <row r="119" spans="6:20" ht="12.75">
      <c r="F119" s="3" t="s">
        <v>940</v>
      </c>
      <c r="Q119" s="3" t="s">
        <v>1204</v>
      </c>
      <c r="T119" s="22"/>
    </row>
    <row r="120" spans="6:20" ht="12.75">
      <c r="F120" s="3" t="s">
        <v>941</v>
      </c>
      <c r="Q120" s="3" t="s">
        <v>1205</v>
      </c>
      <c r="T120" s="22"/>
    </row>
    <row r="121" spans="6:20" ht="12.75">
      <c r="F121" s="3" t="s">
        <v>942</v>
      </c>
      <c r="Q121" s="3" t="s">
        <v>1206</v>
      </c>
      <c r="T121" s="22"/>
    </row>
    <row r="122" spans="6:20" ht="12.75">
      <c r="F122" s="3" t="s">
        <v>943</v>
      </c>
      <c r="Q122" s="3" t="s">
        <v>1207</v>
      </c>
      <c r="T122" s="22"/>
    </row>
    <row r="123" spans="6:20" ht="12.75">
      <c r="F123" s="3" t="s">
        <v>944</v>
      </c>
      <c r="Q123" s="3" t="s">
        <v>1208</v>
      </c>
      <c r="T123" s="22"/>
    </row>
    <row r="124" spans="6:20" ht="12.75">
      <c r="F124" s="3" t="s">
        <v>945</v>
      </c>
      <c r="Q124" s="3" t="s">
        <v>3275</v>
      </c>
      <c r="T124" s="22"/>
    </row>
    <row r="125" spans="6:20" ht="12.75">
      <c r="F125" s="3" t="s">
        <v>946</v>
      </c>
      <c r="Q125" s="3" t="s">
        <v>3249</v>
      </c>
      <c r="T125" s="22"/>
    </row>
    <row r="126" spans="6:20" ht="12.75">
      <c r="F126" s="3" t="s">
        <v>1638</v>
      </c>
      <c r="Q126" s="3" t="s">
        <v>3250</v>
      </c>
      <c r="T126" s="22"/>
    </row>
    <row r="127" spans="6:20" ht="12.75">
      <c r="F127" s="3" t="s">
        <v>1639</v>
      </c>
      <c r="Q127" s="3" t="s">
        <v>3251</v>
      </c>
      <c r="T127" s="22"/>
    </row>
    <row r="128" spans="6:20" ht="12.75">
      <c r="F128" s="3" t="s">
        <v>1640</v>
      </c>
      <c r="Q128" s="3" t="s">
        <v>3252</v>
      </c>
      <c r="T128" s="22"/>
    </row>
    <row r="129" spans="6:20" ht="12.75">
      <c r="F129" s="3" t="s">
        <v>1641</v>
      </c>
      <c r="Q129" s="3" t="s">
        <v>1753</v>
      </c>
      <c r="T129" s="22"/>
    </row>
    <row r="130" spans="6:20" ht="12.75">
      <c r="F130" s="3" t="s">
        <v>41</v>
      </c>
      <c r="Q130" s="3" t="s">
        <v>3215</v>
      </c>
      <c r="T130" s="22"/>
    </row>
    <row r="131" spans="6:20" ht="12.75">
      <c r="F131" s="3" t="s">
        <v>42</v>
      </c>
      <c r="Q131" s="3" t="s">
        <v>3216</v>
      </c>
      <c r="T131" s="22"/>
    </row>
    <row r="132" spans="6:20" ht="12.75">
      <c r="F132" s="3" t="s">
        <v>43</v>
      </c>
      <c r="Q132" s="3" t="s">
        <v>3217</v>
      </c>
      <c r="T132" s="22"/>
    </row>
    <row r="133" spans="6:20" ht="12.75">
      <c r="F133" s="3" t="s">
        <v>44</v>
      </c>
      <c r="Q133" s="3" t="s">
        <v>3218</v>
      </c>
      <c r="T133" s="22"/>
    </row>
    <row r="134" spans="6:20" ht="12.75">
      <c r="F134" s="3" t="s">
        <v>2186</v>
      </c>
      <c r="Q134" s="3" t="s">
        <v>3219</v>
      </c>
      <c r="T134" s="22"/>
    </row>
    <row r="135" spans="6:20" ht="12.75">
      <c r="F135" s="3" t="s">
        <v>2187</v>
      </c>
      <c r="Q135" s="3" t="s">
        <v>3220</v>
      </c>
      <c r="T135" s="22"/>
    </row>
    <row r="136" spans="6:20" ht="12.75">
      <c r="F136" s="3" t="s">
        <v>2188</v>
      </c>
      <c r="Q136" s="3" t="s">
        <v>3221</v>
      </c>
      <c r="T136" s="22"/>
    </row>
    <row r="137" spans="6:20" ht="12.75">
      <c r="F137" s="3" t="s">
        <v>109</v>
      </c>
      <c r="Q137" s="3" t="s">
        <v>3123</v>
      </c>
      <c r="T137" s="22"/>
    </row>
    <row r="138" spans="6:20" ht="12.75">
      <c r="F138" s="3" t="s">
        <v>110</v>
      </c>
      <c r="Q138" s="3" t="s">
        <v>3124</v>
      </c>
      <c r="T138" s="22"/>
    </row>
    <row r="139" spans="6:20" ht="12.75">
      <c r="F139" s="3" t="s">
        <v>111</v>
      </c>
      <c r="Q139" s="3" t="s">
        <v>3125</v>
      </c>
      <c r="T139" s="22"/>
    </row>
    <row r="140" spans="6:20" ht="12.75">
      <c r="F140" s="3" t="s">
        <v>112</v>
      </c>
      <c r="Q140" s="3" t="s">
        <v>3126</v>
      </c>
      <c r="T140" s="22"/>
    </row>
    <row r="141" spans="6:20" ht="12.75">
      <c r="F141" s="3" t="s">
        <v>113</v>
      </c>
      <c r="Q141" s="3" t="s">
        <v>3127</v>
      </c>
      <c r="T141" s="22"/>
    </row>
    <row r="142" spans="6:20" ht="12.75">
      <c r="F142" s="3" t="s">
        <v>2642</v>
      </c>
      <c r="Q142" s="3" t="s">
        <v>3276</v>
      </c>
      <c r="T142" s="22"/>
    </row>
    <row r="143" spans="6:20" ht="12.75">
      <c r="F143" s="3" t="s">
        <v>2643</v>
      </c>
      <c r="Q143" s="3" t="s">
        <v>3128</v>
      </c>
      <c r="T143" s="22"/>
    </row>
    <row r="144" spans="6:20" ht="12.75">
      <c r="F144" s="3" t="s">
        <v>2644</v>
      </c>
      <c r="Q144" s="3" t="s">
        <v>1944</v>
      </c>
      <c r="T144" s="22"/>
    </row>
    <row r="145" spans="6:20" ht="12.75">
      <c r="F145" s="3" t="s">
        <v>2645</v>
      </c>
      <c r="Q145" s="3" t="s">
        <v>1945</v>
      </c>
      <c r="T145" s="22"/>
    </row>
    <row r="146" spans="6:20" ht="12.75">
      <c r="F146" s="3" t="s">
        <v>2646</v>
      </c>
      <c r="Q146" s="3" t="s">
        <v>1946</v>
      </c>
      <c r="T146" s="22"/>
    </row>
    <row r="147" spans="6:20" ht="12.75">
      <c r="F147" s="3" t="s">
        <v>2647</v>
      </c>
      <c r="Q147" s="3" t="s">
        <v>1947</v>
      </c>
      <c r="T147" s="22"/>
    </row>
    <row r="148" spans="6:20" ht="12.75">
      <c r="F148" s="3" t="s">
        <v>2648</v>
      </c>
      <c r="Q148" s="3" t="s">
        <v>1948</v>
      </c>
      <c r="T148" s="22"/>
    </row>
    <row r="149" spans="6:20" ht="12.75">
      <c r="F149" s="3" t="s">
        <v>2649</v>
      </c>
      <c r="Q149" s="3" t="s">
        <v>1949</v>
      </c>
      <c r="T149" s="22"/>
    </row>
    <row r="150" spans="6:20" ht="12.75">
      <c r="F150" s="3" t="s">
        <v>2650</v>
      </c>
      <c r="Q150" s="3" t="s">
        <v>1950</v>
      </c>
      <c r="T150" s="22"/>
    </row>
    <row r="151" spans="6:20" ht="12.75">
      <c r="F151" s="3" t="s">
        <v>2651</v>
      </c>
      <c r="Q151" s="3" t="s">
        <v>1951</v>
      </c>
      <c r="T151" s="22"/>
    </row>
    <row r="152" spans="6:20" ht="12.75">
      <c r="F152" s="3" t="s">
        <v>2652</v>
      </c>
      <c r="Q152" s="3" t="s">
        <v>1952</v>
      </c>
      <c r="T152" s="22"/>
    </row>
    <row r="153" spans="6:20" ht="12.75">
      <c r="F153" s="3" t="s">
        <v>2653</v>
      </c>
      <c r="Q153" s="3" t="s">
        <v>1953</v>
      </c>
      <c r="T153" s="22"/>
    </row>
    <row r="154" spans="6:20" ht="12.75">
      <c r="F154" s="3" t="s">
        <v>2654</v>
      </c>
      <c r="Q154" s="3" t="s">
        <v>1954</v>
      </c>
      <c r="T154" s="22"/>
    </row>
    <row r="155" spans="6:20" ht="12.75">
      <c r="F155" s="3" t="s">
        <v>2655</v>
      </c>
      <c r="Q155" s="3" t="s">
        <v>1955</v>
      </c>
      <c r="T155" s="22"/>
    </row>
    <row r="156" spans="6:20" ht="12.75">
      <c r="F156" s="3" t="s">
        <v>2656</v>
      </c>
      <c r="Q156" s="3" t="s">
        <v>1956</v>
      </c>
      <c r="T156" s="22"/>
    </row>
    <row r="157" spans="6:20" ht="12.75">
      <c r="F157" s="3" t="s">
        <v>2657</v>
      </c>
      <c r="Q157" s="3" t="s">
        <v>1957</v>
      </c>
      <c r="T157" s="22"/>
    </row>
    <row r="158" spans="6:20" ht="12.75">
      <c r="F158" s="3" t="s">
        <v>2658</v>
      </c>
      <c r="Q158" s="3" t="s">
        <v>1958</v>
      </c>
      <c r="T158" s="22"/>
    </row>
    <row r="159" spans="6:20" ht="12.75">
      <c r="F159" s="3" t="s">
        <v>2659</v>
      </c>
      <c r="Q159" s="3" t="s">
        <v>1959</v>
      </c>
      <c r="T159" s="22"/>
    </row>
    <row r="160" spans="6:20" ht="12.75">
      <c r="F160" s="3" t="s">
        <v>2660</v>
      </c>
      <c r="Q160" s="3" t="s">
        <v>3394</v>
      </c>
      <c r="T160" s="22"/>
    </row>
    <row r="161" spans="6:20" ht="12.75">
      <c r="F161" s="3" t="s">
        <v>1491</v>
      </c>
      <c r="Q161" s="3" t="s">
        <v>3395</v>
      </c>
      <c r="T161" s="22"/>
    </row>
    <row r="162" spans="6:20" ht="12.75">
      <c r="F162" s="3" t="s">
        <v>1492</v>
      </c>
      <c r="Q162" s="3" t="s">
        <v>3396</v>
      </c>
      <c r="T162" s="22"/>
    </row>
    <row r="163" spans="6:20" ht="12.75">
      <c r="F163" s="3" t="s">
        <v>1493</v>
      </c>
      <c r="Q163" s="3" t="s">
        <v>1840</v>
      </c>
      <c r="T163" s="22"/>
    </row>
    <row r="164" spans="6:20" ht="12.75">
      <c r="F164" s="3" t="s">
        <v>1744</v>
      </c>
      <c r="Q164" s="3" t="s">
        <v>1841</v>
      </c>
      <c r="T164" s="22"/>
    </row>
    <row r="165" spans="6:20" ht="12.75">
      <c r="F165" s="3" t="s">
        <v>1745</v>
      </c>
      <c r="Q165" s="3" t="s">
        <v>1842</v>
      </c>
      <c r="T165" s="22"/>
    </row>
    <row r="166" spans="6:20" ht="12.75">
      <c r="F166" s="3" t="s">
        <v>1746</v>
      </c>
      <c r="Q166" s="3" t="s">
        <v>1843</v>
      </c>
      <c r="T166" s="22"/>
    </row>
    <row r="167" spans="6:20" ht="12.75">
      <c r="F167" s="3" t="s">
        <v>1747</v>
      </c>
      <c r="Q167" s="3" t="s">
        <v>1844</v>
      </c>
      <c r="T167" s="22"/>
    </row>
    <row r="168" spans="6:20" ht="12.75">
      <c r="F168" s="3" t="s">
        <v>1748</v>
      </c>
      <c r="Q168" s="3" t="s">
        <v>1845</v>
      </c>
      <c r="T168" s="22"/>
    </row>
    <row r="169" spans="6:20" ht="12.75">
      <c r="F169" s="3" t="s">
        <v>1749</v>
      </c>
      <c r="Q169" s="3" t="s">
        <v>1846</v>
      </c>
      <c r="T169" s="22"/>
    </row>
    <row r="170" spans="6:20" ht="12.75">
      <c r="F170" s="3" t="s">
        <v>1750</v>
      </c>
      <c r="Q170" s="3" t="s">
        <v>1847</v>
      </c>
      <c r="T170" s="22"/>
    </row>
    <row r="171" spans="6:20" ht="12.75">
      <c r="F171" s="3" t="s">
        <v>1751</v>
      </c>
      <c r="Q171" s="3" t="s">
        <v>1848</v>
      </c>
      <c r="T171" s="22"/>
    </row>
    <row r="172" spans="6:20" ht="12.75">
      <c r="F172" s="3" t="s">
        <v>1752</v>
      </c>
      <c r="Q172" s="3" t="s">
        <v>1849</v>
      </c>
      <c r="T172" s="22"/>
    </row>
    <row r="173" spans="6:20" ht="12.75">
      <c r="F173" s="3" t="s">
        <v>741</v>
      </c>
      <c r="Q173" s="3" t="s">
        <v>1850</v>
      </c>
      <c r="T173" s="22"/>
    </row>
    <row r="174" spans="6:20" ht="12.75">
      <c r="F174" s="3" t="s">
        <v>742</v>
      </c>
      <c r="Q174" s="3" t="s">
        <v>1851</v>
      </c>
      <c r="T174" s="22"/>
    </row>
    <row r="175" spans="6:20" ht="12.75">
      <c r="F175" s="3" t="s">
        <v>743</v>
      </c>
      <c r="Q175" s="3" t="s">
        <v>1852</v>
      </c>
      <c r="T175" s="22"/>
    </row>
    <row r="176" spans="6:20" ht="12.75">
      <c r="F176" s="3" t="s">
        <v>744</v>
      </c>
      <c r="Q176" s="3" t="s">
        <v>1853</v>
      </c>
      <c r="T176" s="22"/>
    </row>
    <row r="177" spans="6:20" ht="12.75">
      <c r="F177" s="3" t="s">
        <v>745</v>
      </c>
      <c r="Q177" s="3" t="s">
        <v>1854</v>
      </c>
      <c r="T177" s="22"/>
    </row>
    <row r="178" spans="6:20" ht="12.75">
      <c r="F178" s="3" t="s">
        <v>706</v>
      </c>
      <c r="Q178" s="3" t="s">
        <v>1855</v>
      </c>
      <c r="T178" s="22"/>
    </row>
    <row r="179" spans="6:20" ht="12.75">
      <c r="F179" s="3" t="s">
        <v>2217</v>
      </c>
      <c r="Q179" s="3" t="s">
        <v>1856</v>
      </c>
      <c r="T179" s="22"/>
    </row>
    <row r="180" spans="6:20" ht="12.75">
      <c r="F180" s="3" t="s">
        <v>2218</v>
      </c>
      <c r="Q180" s="3" t="s">
        <v>1857</v>
      </c>
      <c r="T180" s="22"/>
    </row>
    <row r="181" spans="6:20" ht="12.75">
      <c r="F181" s="3" t="s">
        <v>2219</v>
      </c>
      <c r="Q181" s="3" t="s">
        <v>1858</v>
      </c>
      <c r="T181" s="22"/>
    </row>
    <row r="182" spans="6:20" ht="12.75">
      <c r="F182" s="3" t="s">
        <v>2220</v>
      </c>
      <c r="Q182" s="3" t="s">
        <v>1418</v>
      </c>
      <c r="T182" s="22"/>
    </row>
    <row r="183" spans="6:20" ht="12.75">
      <c r="F183" s="3" t="s">
        <v>2221</v>
      </c>
      <c r="Q183" s="3" t="s">
        <v>1419</v>
      </c>
      <c r="T183" s="22"/>
    </row>
    <row r="184" spans="6:20" ht="12.75">
      <c r="F184" s="3" t="s">
        <v>2222</v>
      </c>
      <c r="Q184" s="3" t="s">
        <v>1420</v>
      </c>
      <c r="T184" s="22"/>
    </row>
    <row r="185" spans="6:20" ht="12.75">
      <c r="F185" s="3" t="s">
        <v>2223</v>
      </c>
      <c r="Q185" s="3" t="s">
        <v>1421</v>
      </c>
      <c r="T185" s="22"/>
    </row>
    <row r="186" spans="6:20" ht="12.75">
      <c r="F186" s="3" t="s">
        <v>1642</v>
      </c>
      <c r="Q186" s="3" t="s">
        <v>1422</v>
      </c>
      <c r="T186" s="22"/>
    </row>
    <row r="187" spans="6:20" ht="12.75">
      <c r="F187" s="3" t="s">
        <v>1643</v>
      </c>
      <c r="Q187" s="3" t="s">
        <v>1423</v>
      </c>
      <c r="T187" s="22"/>
    </row>
    <row r="188" spans="6:20" ht="12.75">
      <c r="F188" s="3" t="s">
        <v>1644</v>
      </c>
      <c r="Q188" s="3" t="s">
        <v>1424</v>
      </c>
      <c r="T188" s="22"/>
    </row>
    <row r="189" spans="6:20" ht="12.75">
      <c r="F189" s="3" t="s">
        <v>1645</v>
      </c>
      <c r="Q189" s="3" t="s">
        <v>2592</v>
      </c>
      <c r="T189" s="22"/>
    </row>
    <row r="190" spans="6:20" ht="12.75">
      <c r="F190" s="3" t="s">
        <v>1646</v>
      </c>
      <c r="Q190" s="3" t="s">
        <v>2593</v>
      </c>
      <c r="T190" s="22"/>
    </row>
    <row r="191" spans="6:20" ht="12.75">
      <c r="F191" s="3" t="s">
        <v>1647</v>
      </c>
      <c r="Q191" s="3" t="s">
        <v>2594</v>
      </c>
      <c r="T191" s="22"/>
    </row>
    <row r="192" spans="6:20" ht="12.75">
      <c r="F192" s="3" t="s">
        <v>1648</v>
      </c>
      <c r="Q192" s="3" t="s">
        <v>2595</v>
      </c>
      <c r="T192" s="22"/>
    </row>
    <row r="193" spans="6:20" ht="12.75">
      <c r="F193" s="3" t="s">
        <v>1649</v>
      </c>
      <c r="Q193" s="3" t="s">
        <v>2596</v>
      </c>
      <c r="T193" s="22"/>
    </row>
    <row r="194" spans="6:20" ht="12.75">
      <c r="F194" s="3" t="s">
        <v>1650</v>
      </c>
      <c r="Q194" s="3" t="s">
        <v>2597</v>
      </c>
      <c r="T194" s="22"/>
    </row>
    <row r="195" spans="6:20" ht="12.75">
      <c r="F195" s="3" t="s">
        <v>68</v>
      </c>
      <c r="Q195" s="3" t="s">
        <v>2598</v>
      </c>
      <c r="T195" s="22"/>
    </row>
    <row r="196" spans="6:20" ht="12.75">
      <c r="F196" s="3" t="s">
        <v>69</v>
      </c>
      <c r="Q196" s="3" t="s">
        <v>1430</v>
      </c>
      <c r="T196" s="22"/>
    </row>
    <row r="197" spans="6:20" ht="12.75">
      <c r="F197" s="3" t="s">
        <v>70</v>
      </c>
      <c r="Q197" s="3" t="s">
        <v>2599</v>
      </c>
      <c r="T197" s="22"/>
    </row>
    <row r="198" spans="6:20" ht="12.75">
      <c r="F198" s="3" t="s">
        <v>71</v>
      </c>
      <c r="Q198" s="3" t="s">
        <v>2600</v>
      </c>
      <c r="T198" s="22"/>
    </row>
    <row r="199" spans="6:20" ht="12.75">
      <c r="F199" s="3" t="s">
        <v>72</v>
      </c>
      <c r="Q199" s="3" t="s">
        <v>2601</v>
      </c>
      <c r="T199" s="22"/>
    </row>
    <row r="200" spans="6:20" ht="12.75">
      <c r="F200" s="3" t="s">
        <v>73</v>
      </c>
      <c r="Q200" s="3" t="s">
        <v>2602</v>
      </c>
      <c r="T200" s="22"/>
    </row>
    <row r="201" spans="6:20" ht="12.75">
      <c r="F201" s="3" t="s">
        <v>74</v>
      </c>
      <c r="Q201" s="3" t="s">
        <v>2603</v>
      </c>
      <c r="T201" s="22"/>
    </row>
    <row r="202" spans="6:20" ht="12.75">
      <c r="F202" s="3" t="s">
        <v>822</v>
      </c>
      <c r="Q202" s="3" t="s">
        <v>2604</v>
      </c>
      <c r="T202" s="22"/>
    </row>
    <row r="203" spans="6:20" ht="12.75">
      <c r="F203" s="3" t="s">
        <v>2832</v>
      </c>
      <c r="Q203" s="3" t="s">
        <v>2605</v>
      </c>
      <c r="T203" s="22"/>
    </row>
    <row r="204" spans="6:20" ht="12.75">
      <c r="F204" s="3" t="s">
        <v>2833</v>
      </c>
      <c r="Q204" s="3" t="s">
        <v>2606</v>
      </c>
      <c r="T204" s="22"/>
    </row>
    <row r="205" spans="6:20" ht="12.75">
      <c r="F205" s="3" t="s">
        <v>2834</v>
      </c>
      <c r="Q205" s="3" t="s">
        <v>771</v>
      </c>
      <c r="T205" s="22"/>
    </row>
    <row r="206" spans="6:20" ht="12.75">
      <c r="F206" s="3" t="s">
        <v>2835</v>
      </c>
      <c r="Q206" s="3" t="s">
        <v>772</v>
      </c>
      <c r="T206" s="22"/>
    </row>
    <row r="207" spans="6:20" ht="12.75">
      <c r="F207" s="3" t="s">
        <v>3500</v>
      </c>
      <c r="Q207" s="3" t="s">
        <v>773</v>
      </c>
      <c r="T207" s="22"/>
    </row>
    <row r="208" spans="6:20" ht="12.75">
      <c r="F208" s="3" t="s">
        <v>2381</v>
      </c>
      <c r="Q208" s="3" t="s">
        <v>774</v>
      </c>
      <c r="T208" s="22"/>
    </row>
    <row r="209" spans="6:20" ht="12.75">
      <c r="F209" s="3" t="s">
        <v>2382</v>
      </c>
      <c r="Q209" s="3" t="s">
        <v>3160</v>
      </c>
      <c r="T209" s="22"/>
    </row>
    <row r="210" spans="6:20" ht="12.75">
      <c r="F210" s="3" t="s">
        <v>2383</v>
      </c>
      <c r="Q210" s="3" t="s">
        <v>3161</v>
      </c>
      <c r="T210" s="22"/>
    </row>
    <row r="211" spans="6:20" ht="12.75">
      <c r="F211" s="3" t="s">
        <v>2384</v>
      </c>
      <c r="Q211" s="3" t="s">
        <v>3162</v>
      </c>
      <c r="T211" s="22"/>
    </row>
    <row r="212" spans="6:20" ht="12.75">
      <c r="F212" s="3" t="s">
        <v>2385</v>
      </c>
      <c r="Q212" s="3" t="s">
        <v>3163</v>
      </c>
      <c r="T212" s="22"/>
    </row>
    <row r="213" spans="6:20" ht="12.75">
      <c r="F213" s="3" t="s">
        <v>2386</v>
      </c>
      <c r="Q213" s="3" t="s">
        <v>3164</v>
      </c>
      <c r="T213" s="22"/>
    </row>
    <row r="214" spans="6:20" ht="12.75">
      <c r="F214" s="3" t="s">
        <v>2387</v>
      </c>
      <c r="Q214" s="3" t="s">
        <v>3165</v>
      </c>
      <c r="T214" s="22"/>
    </row>
    <row r="215" spans="6:20" ht="12.75">
      <c r="F215" s="3" t="s">
        <v>2388</v>
      </c>
      <c r="Q215" s="3" t="s">
        <v>3166</v>
      </c>
      <c r="T215" s="22"/>
    </row>
    <row r="216" spans="6:20" ht="12.75">
      <c r="F216" s="3" t="s">
        <v>1741</v>
      </c>
      <c r="Q216" s="3" t="s">
        <v>3167</v>
      </c>
      <c r="T216" s="22"/>
    </row>
    <row r="217" spans="6:20" ht="12.75">
      <c r="F217" s="3" t="s">
        <v>1742</v>
      </c>
      <c r="Q217" s="3" t="s">
        <v>3168</v>
      </c>
      <c r="T217" s="22"/>
    </row>
    <row r="218" spans="6:20" ht="12.75">
      <c r="F218" s="3" t="s">
        <v>1743</v>
      </c>
      <c r="Q218" s="3" t="s">
        <v>3169</v>
      </c>
      <c r="T218" s="22"/>
    </row>
    <row r="219" spans="6:20" ht="12.75">
      <c r="F219" s="3" t="s">
        <v>814</v>
      </c>
      <c r="Q219" s="3" t="s">
        <v>1270</v>
      </c>
      <c r="T219" s="22"/>
    </row>
    <row r="220" spans="6:20" ht="12.75">
      <c r="F220" s="3" t="s">
        <v>815</v>
      </c>
      <c r="Q220" s="3" t="s">
        <v>1271</v>
      </c>
      <c r="T220" s="22"/>
    </row>
    <row r="221" spans="6:20" ht="12.75">
      <c r="F221" s="3" t="s">
        <v>816</v>
      </c>
      <c r="Q221" s="3" t="s">
        <v>1272</v>
      </c>
      <c r="T221" s="22"/>
    </row>
    <row r="222" spans="6:20" ht="12.75">
      <c r="F222" s="3" t="s">
        <v>817</v>
      </c>
      <c r="Q222" s="3" t="s">
        <v>1273</v>
      </c>
      <c r="T222" s="22"/>
    </row>
    <row r="223" spans="6:20" ht="12.75">
      <c r="F223" s="3" t="s">
        <v>818</v>
      </c>
      <c r="Q223" s="3" t="s">
        <v>1274</v>
      </c>
      <c r="T223" s="22"/>
    </row>
    <row r="224" spans="6:20" ht="12.75">
      <c r="F224" s="3" t="s">
        <v>819</v>
      </c>
      <c r="Q224" s="3" t="s">
        <v>1275</v>
      </c>
      <c r="T224" s="22"/>
    </row>
    <row r="225" spans="6:20" ht="12.75">
      <c r="F225" s="3" t="s">
        <v>234</v>
      </c>
      <c r="Q225" s="3" t="s">
        <v>1276</v>
      </c>
      <c r="T225" s="22"/>
    </row>
    <row r="226" spans="6:20" ht="12.75">
      <c r="F226" s="3" t="s">
        <v>235</v>
      </c>
      <c r="Q226" s="3" t="s">
        <v>1277</v>
      </c>
      <c r="T226" s="22"/>
    </row>
    <row r="227" spans="6:20" ht="12.75">
      <c r="F227" s="3" t="s">
        <v>236</v>
      </c>
      <c r="Q227" s="3" t="s">
        <v>1278</v>
      </c>
      <c r="T227" s="22"/>
    </row>
    <row r="228" spans="6:20" ht="12.75">
      <c r="F228" s="3" t="s">
        <v>2686</v>
      </c>
      <c r="Q228" s="3" t="s">
        <v>1279</v>
      </c>
      <c r="T228" s="22"/>
    </row>
    <row r="229" spans="6:20" ht="12.75">
      <c r="F229" s="3" t="s">
        <v>2106</v>
      </c>
      <c r="Q229" s="3" t="s">
        <v>1280</v>
      </c>
      <c r="T229" s="22"/>
    </row>
    <row r="230" spans="6:20" ht="12.75">
      <c r="F230" s="3" t="s">
        <v>2107</v>
      </c>
      <c r="Q230" s="3" t="s">
        <v>1281</v>
      </c>
      <c r="T230" s="22"/>
    </row>
    <row r="231" spans="6:20" ht="12.75">
      <c r="F231" s="3" t="s">
        <v>2108</v>
      </c>
      <c r="Q231" s="3" t="s">
        <v>1282</v>
      </c>
      <c r="T231" s="22"/>
    </row>
    <row r="232" spans="6:20" ht="12.75">
      <c r="F232" s="3" t="s">
        <v>2109</v>
      </c>
      <c r="Q232" s="3" t="s">
        <v>1283</v>
      </c>
      <c r="T232" s="22"/>
    </row>
    <row r="233" spans="6:20" ht="12.75">
      <c r="F233" s="3" t="s">
        <v>2110</v>
      </c>
      <c r="Q233" s="3" t="s">
        <v>1284</v>
      </c>
      <c r="T233" s="22"/>
    </row>
    <row r="234" spans="6:20" ht="12.75">
      <c r="F234" s="3" t="s">
        <v>2717</v>
      </c>
      <c r="Q234" s="3" t="s">
        <v>1285</v>
      </c>
      <c r="T234" s="22"/>
    </row>
    <row r="235" spans="6:20" ht="12.75">
      <c r="F235" s="3" t="s">
        <v>1588</v>
      </c>
      <c r="Q235" s="3" t="s">
        <v>1286</v>
      </c>
      <c r="T235" s="22"/>
    </row>
    <row r="236" spans="6:20" ht="12.75">
      <c r="F236" s="3" t="s">
        <v>1589</v>
      </c>
      <c r="Q236" s="3" t="s">
        <v>1287</v>
      </c>
      <c r="T236" s="22"/>
    </row>
    <row r="237" spans="6:20" ht="12.75">
      <c r="F237" s="3" t="s">
        <v>1590</v>
      </c>
      <c r="Q237" s="3" t="s">
        <v>1288</v>
      </c>
      <c r="T237" s="22"/>
    </row>
    <row r="238" spans="6:20" ht="12.75">
      <c r="F238" s="3" t="s">
        <v>1591</v>
      </c>
      <c r="Q238" s="3" t="s">
        <v>1289</v>
      </c>
      <c r="T238" s="22"/>
    </row>
    <row r="239" spans="6:20" ht="12.75">
      <c r="F239" s="3" t="s">
        <v>1592</v>
      </c>
      <c r="Q239" s="3" t="s">
        <v>1290</v>
      </c>
      <c r="T239" s="22"/>
    </row>
    <row r="240" spans="6:20" ht="12.75">
      <c r="F240" s="3" t="s">
        <v>1593</v>
      </c>
      <c r="Q240" s="3" t="s">
        <v>2937</v>
      </c>
      <c r="T240" s="22"/>
    </row>
    <row r="241" spans="6:20" ht="12.75">
      <c r="F241" s="3" t="s">
        <v>1594</v>
      </c>
      <c r="Q241" s="3" t="s">
        <v>2938</v>
      </c>
      <c r="T241" s="22"/>
    </row>
    <row r="242" spans="6:20" ht="12.75">
      <c r="F242" s="3" t="s">
        <v>1595</v>
      </c>
      <c r="Q242" s="3" t="s">
        <v>2939</v>
      </c>
      <c r="T242" s="22"/>
    </row>
    <row r="243" spans="6:20" ht="12.75">
      <c r="F243" s="3" t="s">
        <v>1596</v>
      </c>
      <c r="Q243" s="3" t="s">
        <v>2940</v>
      </c>
      <c r="T243" s="22"/>
    </row>
    <row r="244" spans="6:20" ht="12.75">
      <c r="F244" s="3" t="s">
        <v>1597</v>
      </c>
      <c r="Q244" s="3" t="s">
        <v>2941</v>
      </c>
      <c r="T244" s="22"/>
    </row>
    <row r="245" spans="6:20" ht="12.75">
      <c r="F245" s="3" t="s">
        <v>1598</v>
      </c>
      <c r="Q245" s="3" t="s">
        <v>2942</v>
      </c>
      <c r="T245" s="22"/>
    </row>
    <row r="246" spans="6:20" ht="12.75">
      <c r="F246" s="3" t="s">
        <v>1599</v>
      </c>
      <c r="Q246" s="3" t="s">
        <v>2943</v>
      </c>
      <c r="T246" s="22"/>
    </row>
    <row r="247" spans="6:20" ht="12.75">
      <c r="F247" s="3" t="s">
        <v>1600</v>
      </c>
      <c r="Q247" s="3" t="s">
        <v>2944</v>
      </c>
      <c r="T247" s="22"/>
    </row>
    <row r="248" spans="6:20" ht="12.75">
      <c r="F248" s="3" t="s">
        <v>1601</v>
      </c>
      <c r="Q248" s="3" t="s">
        <v>2945</v>
      </c>
      <c r="T248" s="22"/>
    </row>
    <row r="249" spans="6:20" ht="12.75">
      <c r="F249" s="3" t="s">
        <v>1602</v>
      </c>
      <c r="Q249" s="3" t="s">
        <v>2946</v>
      </c>
      <c r="T249" s="22"/>
    </row>
    <row r="250" spans="6:20" ht="12.75">
      <c r="F250" s="3" t="s">
        <v>1603</v>
      </c>
      <c r="Q250" s="3" t="s">
        <v>2947</v>
      </c>
      <c r="T250" s="22"/>
    </row>
    <row r="251" spans="6:20" ht="12.75">
      <c r="F251" s="3" t="s">
        <v>1604</v>
      </c>
      <c r="Q251" s="3" t="s">
        <v>2133</v>
      </c>
      <c r="T251" s="22"/>
    </row>
    <row r="252" spans="6:20" ht="12.75">
      <c r="F252" s="3" t="s">
        <v>1605</v>
      </c>
      <c r="Q252" s="3" t="s">
        <v>2134</v>
      </c>
      <c r="T252" s="22"/>
    </row>
    <row r="253" spans="6:20" ht="12.75">
      <c r="F253" s="3" t="s">
        <v>1109</v>
      </c>
      <c r="Q253" s="3" t="s">
        <v>2135</v>
      </c>
      <c r="T253" s="22"/>
    </row>
    <row r="254" spans="6:20" ht="12.75">
      <c r="F254" s="3" t="s">
        <v>1110</v>
      </c>
      <c r="Q254" s="3" t="s">
        <v>2136</v>
      </c>
      <c r="T254" s="22"/>
    </row>
    <row r="255" spans="6:20" ht="12.75">
      <c r="F255" s="3" t="s">
        <v>1111</v>
      </c>
      <c r="Q255" s="3" t="s">
        <v>2137</v>
      </c>
      <c r="T255" s="22"/>
    </row>
    <row r="256" spans="6:20" ht="12.75">
      <c r="F256" s="3" t="s">
        <v>1112</v>
      </c>
      <c r="Q256" s="3" t="s">
        <v>2138</v>
      </c>
      <c r="T256" s="22"/>
    </row>
    <row r="257" spans="6:20" ht="12.75">
      <c r="F257" s="3" t="s">
        <v>1113</v>
      </c>
      <c r="Q257" s="3" t="s">
        <v>2139</v>
      </c>
      <c r="T257" s="22"/>
    </row>
    <row r="258" spans="6:20" ht="12.75">
      <c r="F258" s="3" t="s">
        <v>1114</v>
      </c>
      <c r="Q258" s="3" t="s">
        <v>2140</v>
      </c>
      <c r="T258" s="22"/>
    </row>
    <row r="259" spans="6:20" ht="12.75">
      <c r="F259" s="3" t="s">
        <v>196</v>
      </c>
      <c r="Q259" s="3" t="s">
        <v>2141</v>
      </c>
      <c r="T259" s="22"/>
    </row>
    <row r="260" spans="6:20" ht="12.75">
      <c r="F260" s="3" t="s">
        <v>197</v>
      </c>
      <c r="Q260" s="3" t="s">
        <v>2142</v>
      </c>
      <c r="T260" s="22"/>
    </row>
    <row r="261" spans="6:20" ht="12.75">
      <c r="F261" s="3" t="s">
        <v>198</v>
      </c>
      <c r="Q261" s="3" t="s">
        <v>2143</v>
      </c>
      <c r="T261" s="22"/>
    </row>
    <row r="262" spans="6:20" ht="12.75">
      <c r="F262" s="3" t="s">
        <v>199</v>
      </c>
      <c r="Q262" s="3" t="s">
        <v>2959</v>
      </c>
      <c r="T262" s="22"/>
    </row>
    <row r="263" spans="6:20" ht="12.75">
      <c r="F263" s="3" t="s">
        <v>200</v>
      </c>
      <c r="Q263" s="3" t="s">
        <v>2661</v>
      </c>
      <c r="T263" s="22"/>
    </row>
    <row r="264" spans="6:20" ht="12.75">
      <c r="F264" s="3" t="s">
        <v>1662</v>
      </c>
      <c r="Q264" s="3" t="s">
        <v>2662</v>
      </c>
      <c r="T264" s="22"/>
    </row>
    <row r="265" spans="6:20" ht="12.75">
      <c r="F265" s="3" t="s">
        <v>1663</v>
      </c>
      <c r="Q265" s="3" t="s">
        <v>2663</v>
      </c>
      <c r="T265" s="22"/>
    </row>
    <row r="266" spans="6:20" ht="12.75">
      <c r="F266" s="3" t="s">
        <v>1664</v>
      </c>
      <c r="Q266" s="3" t="s">
        <v>2664</v>
      </c>
      <c r="T266" s="22"/>
    </row>
    <row r="267" spans="6:20" ht="12.75">
      <c r="F267" s="3" t="s">
        <v>1665</v>
      </c>
      <c r="Q267" s="3" t="s">
        <v>3090</v>
      </c>
      <c r="T267" s="22"/>
    </row>
    <row r="268" spans="6:20" ht="12.75">
      <c r="F268" s="3" t="s">
        <v>1666</v>
      </c>
      <c r="Q268" s="3" t="s">
        <v>726</v>
      </c>
      <c r="T268" s="22"/>
    </row>
    <row r="269" spans="6:20" ht="12.75">
      <c r="F269" s="3" t="s">
        <v>1667</v>
      </c>
      <c r="Q269" s="3" t="s">
        <v>727</v>
      </c>
      <c r="T269" s="22"/>
    </row>
    <row r="270" spans="6:20" ht="12.75">
      <c r="F270" s="3" t="s">
        <v>1668</v>
      </c>
      <c r="Q270" s="3" t="s">
        <v>2365</v>
      </c>
      <c r="T270" s="22"/>
    </row>
    <row r="271" spans="6:20" ht="12.75">
      <c r="F271" s="3" t="s">
        <v>1669</v>
      </c>
      <c r="Q271" s="3" t="s">
        <v>2366</v>
      </c>
      <c r="T271" s="22"/>
    </row>
    <row r="272" spans="6:20" ht="12.75">
      <c r="F272" s="3" t="s">
        <v>1670</v>
      </c>
      <c r="Q272" s="3" t="s">
        <v>2379</v>
      </c>
      <c r="T272" s="22"/>
    </row>
    <row r="273" spans="6:20" ht="12.75">
      <c r="F273" s="3" t="s">
        <v>1671</v>
      </c>
      <c r="Q273" s="3" t="s">
        <v>2380</v>
      </c>
      <c r="T273" s="22"/>
    </row>
    <row r="274" spans="6:20" ht="12.75">
      <c r="F274" s="3" t="s">
        <v>1672</v>
      </c>
      <c r="Q274" s="3" t="s">
        <v>1249</v>
      </c>
      <c r="T274" s="22"/>
    </row>
    <row r="275" spans="6:20" ht="12.75">
      <c r="F275" s="3" t="s">
        <v>1673</v>
      </c>
      <c r="Q275" s="3" t="s">
        <v>1250</v>
      </c>
      <c r="T275" s="22"/>
    </row>
    <row r="276" spans="6:20" ht="12.75">
      <c r="F276" s="3" t="s">
        <v>1674</v>
      </c>
      <c r="Q276" s="3" t="s">
        <v>1251</v>
      </c>
      <c r="T276" s="22"/>
    </row>
    <row r="277" spans="6:20" ht="12.75">
      <c r="F277" s="3" t="s">
        <v>1675</v>
      </c>
      <c r="Q277" s="3" t="s">
        <v>1252</v>
      </c>
      <c r="T277" s="22"/>
    </row>
    <row r="278" spans="6:20" ht="12.75">
      <c r="F278" s="3" t="s">
        <v>1676</v>
      </c>
      <c r="Q278" s="3" t="s">
        <v>1253</v>
      </c>
      <c r="T278" s="22"/>
    </row>
    <row r="279" spans="6:20" ht="12.75">
      <c r="F279" s="3" t="s">
        <v>1677</v>
      </c>
      <c r="Q279" s="3" t="s">
        <v>1254</v>
      </c>
      <c r="T279" s="22"/>
    </row>
    <row r="280" spans="6:20" ht="12.75">
      <c r="F280" s="3" t="s">
        <v>1678</v>
      </c>
      <c r="Q280" s="3" t="s">
        <v>1255</v>
      </c>
      <c r="T280" s="22"/>
    </row>
    <row r="281" spans="6:20" ht="12.75">
      <c r="F281" s="3" t="s">
        <v>1679</v>
      </c>
      <c r="Q281" s="3" t="s">
        <v>1256</v>
      </c>
      <c r="T281" s="22"/>
    </row>
    <row r="282" spans="6:20" ht="12.75">
      <c r="F282" s="3" t="s">
        <v>1680</v>
      </c>
      <c r="Q282" s="3" t="s">
        <v>1257</v>
      </c>
      <c r="T282" s="22"/>
    </row>
    <row r="283" spans="6:20" ht="12.75">
      <c r="F283" s="3" t="s">
        <v>1681</v>
      </c>
      <c r="Q283" s="3" t="s">
        <v>1258</v>
      </c>
      <c r="T283" s="22"/>
    </row>
    <row r="284" spans="6:20" ht="12.75">
      <c r="F284" s="3" t="s">
        <v>1682</v>
      </c>
      <c r="Q284" s="3" t="s">
        <v>1259</v>
      </c>
      <c r="T284" s="22"/>
    </row>
    <row r="285" spans="6:20" ht="12.75">
      <c r="F285" s="3" t="s">
        <v>1683</v>
      </c>
      <c r="Q285" s="3" t="s">
        <v>1912</v>
      </c>
      <c r="T285" s="22"/>
    </row>
    <row r="286" spans="6:20" ht="12.75">
      <c r="F286" s="3" t="s">
        <v>1684</v>
      </c>
      <c r="Q286" s="3" t="s">
        <v>1913</v>
      </c>
      <c r="T286" s="22"/>
    </row>
    <row r="287" spans="6:20" ht="12.75">
      <c r="F287" s="3" t="s">
        <v>1685</v>
      </c>
      <c r="Q287" s="3" t="s">
        <v>1914</v>
      </c>
      <c r="T287" s="22"/>
    </row>
    <row r="288" spans="6:20" ht="12.75">
      <c r="F288" s="3" t="s">
        <v>1686</v>
      </c>
      <c r="Q288" s="3" t="s">
        <v>1940</v>
      </c>
      <c r="T288" s="22"/>
    </row>
    <row r="289" spans="6:20" ht="12.75">
      <c r="F289" s="3" t="s">
        <v>1687</v>
      </c>
      <c r="Q289" s="3" t="s">
        <v>1941</v>
      </c>
      <c r="T289" s="22"/>
    </row>
    <row r="290" spans="6:20" ht="12.75">
      <c r="F290" s="3" t="s">
        <v>1688</v>
      </c>
      <c r="Q290" s="3" t="s">
        <v>1942</v>
      </c>
      <c r="T290" s="22"/>
    </row>
    <row r="291" spans="6:20" ht="12.75">
      <c r="F291" s="3" t="s">
        <v>1181</v>
      </c>
      <c r="Q291" s="3" t="s">
        <v>1943</v>
      </c>
      <c r="T291" s="22"/>
    </row>
    <row r="292" spans="6:20" ht="12.75">
      <c r="F292" s="3" t="s">
        <v>1182</v>
      </c>
      <c r="Q292" s="3" t="s">
        <v>2207</v>
      </c>
      <c r="T292" s="22"/>
    </row>
    <row r="293" spans="6:20" ht="12.75">
      <c r="F293" s="3" t="s">
        <v>1183</v>
      </c>
      <c r="Q293" s="3" t="s">
        <v>2208</v>
      </c>
      <c r="T293" s="22"/>
    </row>
    <row r="294" spans="6:20" ht="12.75">
      <c r="F294" s="3" t="s">
        <v>1184</v>
      </c>
      <c r="Q294" s="3" t="s">
        <v>2209</v>
      </c>
      <c r="T294" s="22"/>
    </row>
    <row r="295" spans="6:20" ht="12.75">
      <c r="F295" s="3" t="s">
        <v>1185</v>
      </c>
      <c r="Q295" s="3" t="s">
        <v>2210</v>
      </c>
      <c r="T295" s="22"/>
    </row>
    <row r="296" spans="6:20" ht="12.75">
      <c r="F296" s="3" t="s">
        <v>1310</v>
      </c>
      <c r="Q296" s="3" t="s">
        <v>2211</v>
      </c>
      <c r="T296" s="22"/>
    </row>
    <row r="297" spans="6:20" ht="12.75">
      <c r="F297" s="3" t="s">
        <v>1311</v>
      </c>
      <c r="Q297" s="3" t="s">
        <v>2212</v>
      </c>
      <c r="T297" s="22"/>
    </row>
    <row r="298" spans="6:20" ht="12.75">
      <c r="F298" s="3" t="s">
        <v>1312</v>
      </c>
      <c r="Q298" s="3" t="s">
        <v>2213</v>
      </c>
      <c r="T298" s="22"/>
    </row>
    <row r="299" spans="6:20" ht="12.75">
      <c r="F299" s="3" t="s">
        <v>1313</v>
      </c>
      <c r="Q299" s="3" t="s">
        <v>2214</v>
      </c>
      <c r="T299" s="22"/>
    </row>
    <row r="300" spans="6:20" ht="12.75">
      <c r="F300" s="3" t="s">
        <v>1314</v>
      </c>
      <c r="Q300" s="3" t="s">
        <v>2258</v>
      </c>
      <c r="T300" s="22"/>
    </row>
    <row r="301" spans="6:20" ht="12.75">
      <c r="F301" s="3" t="s">
        <v>1315</v>
      </c>
      <c r="Q301" s="3" t="s">
        <v>2259</v>
      </c>
      <c r="T301" s="22"/>
    </row>
    <row r="302" spans="6:20" ht="12.75">
      <c r="F302" s="3" t="s">
        <v>1496</v>
      </c>
      <c r="Q302" s="3" t="s">
        <v>2260</v>
      </c>
      <c r="T302" s="22"/>
    </row>
    <row r="303" spans="6:20" ht="12.75">
      <c r="F303" s="3" t="s">
        <v>1497</v>
      </c>
      <c r="Q303" s="3" t="s">
        <v>3482</v>
      </c>
      <c r="T303" s="22"/>
    </row>
    <row r="304" spans="6:20" ht="12.75">
      <c r="F304" s="3" t="s">
        <v>2609</v>
      </c>
      <c r="Q304" s="3" t="s">
        <v>3483</v>
      </c>
      <c r="T304" s="22"/>
    </row>
    <row r="305" spans="6:20" ht="12.75">
      <c r="F305" s="3" t="s">
        <v>2610</v>
      </c>
      <c r="Q305" s="3" t="s">
        <v>3484</v>
      </c>
      <c r="T305" s="22"/>
    </row>
    <row r="306" spans="6:20" ht="12.75">
      <c r="F306" s="3" t="s">
        <v>2611</v>
      </c>
      <c r="Q306" s="3" t="s">
        <v>3485</v>
      </c>
      <c r="T306" s="22"/>
    </row>
    <row r="307" spans="6:20" ht="12.75">
      <c r="F307" s="3" t="s">
        <v>1432</v>
      </c>
      <c r="Q307" s="3" t="s">
        <v>3486</v>
      </c>
      <c r="T307" s="22"/>
    </row>
    <row r="308" spans="6:20" ht="12.75">
      <c r="F308" s="3" t="s">
        <v>1433</v>
      </c>
      <c r="Q308" s="3" t="s">
        <v>3487</v>
      </c>
      <c r="T308" s="22"/>
    </row>
    <row r="309" spans="6:20" ht="12.75">
      <c r="F309" s="3" t="s">
        <v>1434</v>
      </c>
      <c r="Q309" s="3" t="s">
        <v>3488</v>
      </c>
      <c r="T309" s="22"/>
    </row>
    <row r="310" spans="6:20" ht="12.75">
      <c r="F310" s="3" t="s">
        <v>1435</v>
      </c>
      <c r="Q310" s="3" t="s">
        <v>3489</v>
      </c>
      <c r="T310" s="22"/>
    </row>
    <row r="311" spans="6:20" ht="12.75">
      <c r="F311" s="3" t="s">
        <v>1436</v>
      </c>
      <c r="Q311" s="3" t="s">
        <v>3490</v>
      </c>
      <c r="T311" s="22"/>
    </row>
    <row r="312" spans="6:20" ht="12.75">
      <c r="F312" s="3" t="s">
        <v>1437</v>
      </c>
      <c r="Q312" s="3" t="s">
        <v>3491</v>
      </c>
      <c r="T312" s="22"/>
    </row>
    <row r="313" spans="6:20" ht="12.75">
      <c r="F313" s="3" t="s">
        <v>1438</v>
      </c>
      <c r="Q313" s="3" t="s">
        <v>226</v>
      </c>
      <c r="T313" s="22"/>
    </row>
    <row r="314" spans="6:20" ht="12.75">
      <c r="F314" s="3" t="s">
        <v>1439</v>
      </c>
      <c r="Q314" s="3" t="s">
        <v>3277</v>
      </c>
      <c r="T314" s="22"/>
    </row>
    <row r="315" spans="6:20" ht="12.75">
      <c r="F315" s="3" t="s">
        <v>1440</v>
      </c>
      <c r="Q315" s="3" t="s">
        <v>227</v>
      </c>
      <c r="T315" s="22"/>
    </row>
    <row r="316" spans="6:20" ht="12.75">
      <c r="F316" s="3" t="s">
        <v>1441</v>
      </c>
      <c r="Q316" s="3" t="s">
        <v>228</v>
      </c>
      <c r="T316" s="22"/>
    </row>
    <row r="317" spans="6:20" ht="12.75">
      <c r="F317" s="3" t="s">
        <v>1442</v>
      </c>
      <c r="Q317" s="3" t="s">
        <v>229</v>
      </c>
      <c r="T317" s="22"/>
    </row>
    <row r="318" spans="6:20" ht="12.75">
      <c r="F318" s="3" t="s">
        <v>1443</v>
      </c>
      <c r="Q318" s="3" t="s">
        <v>3278</v>
      </c>
      <c r="T318" s="22"/>
    </row>
    <row r="319" spans="6:20" ht="12.75">
      <c r="F319" s="3" t="s">
        <v>1444</v>
      </c>
      <c r="Q319" s="3" t="s">
        <v>230</v>
      </c>
      <c r="T319" s="22"/>
    </row>
    <row r="320" spans="6:20" ht="12.75">
      <c r="F320" s="3" t="s">
        <v>1445</v>
      </c>
      <c r="Q320" s="3" t="s">
        <v>231</v>
      </c>
      <c r="T320" s="22"/>
    </row>
    <row r="321" spans="6:20" ht="12.75">
      <c r="F321" s="3" t="s">
        <v>1446</v>
      </c>
      <c r="Q321" s="3" t="s">
        <v>232</v>
      </c>
      <c r="T321" s="22"/>
    </row>
    <row r="322" spans="6:20" ht="12.75">
      <c r="F322" s="3" t="s">
        <v>1447</v>
      </c>
      <c r="Q322" s="3" t="s">
        <v>233</v>
      </c>
      <c r="T322" s="22"/>
    </row>
    <row r="323" spans="6:20" ht="12.75">
      <c r="F323" s="3" t="s">
        <v>1448</v>
      </c>
      <c r="Q323" s="3" t="s">
        <v>557</v>
      </c>
      <c r="T323" s="22"/>
    </row>
    <row r="324" spans="6:20" ht="12.75">
      <c r="F324" s="3" t="s">
        <v>1449</v>
      </c>
      <c r="Q324" s="3" t="s">
        <v>558</v>
      </c>
      <c r="T324" s="22"/>
    </row>
    <row r="325" spans="6:20" ht="12.75">
      <c r="F325" s="3" t="s">
        <v>1450</v>
      </c>
      <c r="Q325" s="3" t="s">
        <v>559</v>
      </c>
      <c r="T325" s="22"/>
    </row>
    <row r="326" spans="6:20" ht="12.75">
      <c r="F326" s="3" t="s">
        <v>1451</v>
      </c>
      <c r="Q326" s="3" t="s">
        <v>560</v>
      </c>
      <c r="T326" s="22"/>
    </row>
    <row r="327" spans="6:20" ht="12.75">
      <c r="F327" s="3" t="s">
        <v>1452</v>
      </c>
      <c r="Q327" s="3" t="s">
        <v>561</v>
      </c>
      <c r="T327" s="22"/>
    </row>
    <row r="328" spans="6:20" ht="12.75">
      <c r="F328" s="3" t="s">
        <v>1115</v>
      </c>
      <c r="Q328" s="3" t="s">
        <v>562</v>
      </c>
      <c r="T328" s="22"/>
    </row>
    <row r="329" spans="6:20" ht="12.75">
      <c r="F329" s="3" t="s">
        <v>1116</v>
      </c>
      <c r="Q329" s="3" t="s">
        <v>563</v>
      </c>
      <c r="T329" s="22"/>
    </row>
    <row r="330" spans="6:20" ht="12.75">
      <c r="F330" s="3" t="s">
        <v>1117</v>
      </c>
      <c r="Q330" s="3" t="s">
        <v>564</v>
      </c>
      <c r="T330" s="22"/>
    </row>
    <row r="331" spans="6:20" ht="12.75">
      <c r="F331" s="3" t="s">
        <v>1118</v>
      </c>
      <c r="Q331" s="3" t="s">
        <v>565</v>
      </c>
      <c r="T331" s="22"/>
    </row>
    <row r="332" spans="6:20" ht="12.75">
      <c r="F332" s="3" t="s">
        <v>1119</v>
      </c>
      <c r="Q332" s="3" t="s">
        <v>566</v>
      </c>
      <c r="T332" s="22"/>
    </row>
    <row r="333" spans="6:20" ht="12.75">
      <c r="F333" s="3" t="s">
        <v>1120</v>
      </c>
      <c r="Q333" s="3" t="s">
        <v>567</v>
      </c>
      <c r="T333" s="22"/>
    </row>
    <row r="334" spans="6:20" ht="12.75">
      <c r="F334" s="3" t="s">
        <v>1121</v>
      </c>
      <c r="Q334" s="3" t="s">
        <v>568</v>
      </c>
      <c r="T334" s="22"/>
    </row>
    <row r="335" spans="6:20" ht="12.75">
      <c r="F335" s="3" t="s">
        <v>1122</v>
      </c>
      <c r="Q335" s="3" t="s">
        <v>569</v>
      </c>
      <c r="T335" s="22"/>
    </row>
    <row r="336" spans="6:20" ht="12.75">
      <c r="F336" s="3" t="s">
        <v>1123</v>
      </c>
      <c r="Q336" s="3" t="s">
        <v>3246</v>
      </c>
      <c r="T336" s="22"/>
    </row>
    <row r="337" spans="6:20" ht="12.75">
      <c r="F337" s="3" t="s">
        <v>1124</v>
      </c>
      <c r="Q337" s="3" t="s">
        <v>3247</v>
      </c>
      <c r="T337" s="22"/>
    </row>
    <row r="338" spans="6:20" ht="12.75">
      <c r="F338" s="3" t="s">
        <v>1125</v>
      </c>
      <c r="Q338" s="3" t="s">
        <v>3248</v>
      </c>
      <c r="T338" s="22"/>
    </row>
    <row r="339" spans="6:20" ht="12.75">
      <c r="F339" s="3" t="s">
        <v>1126</v>
      </c>
      <c r="Q339" s="3" t="s">
        <v>2179</v>
      </c>
      <c r="T339" s="22"/>
    </row>
    <row r="340" spans="6:20" ht="12.75">
      <c r="F340" s="3" t="s">
        <v>1127</v>
      </c>
      <c r="Q340" s="3" t="s">
        <v>3158</v>
      </c>
      <c r="T340" s="22"/>
    </row>
    <row r="341" spans="6:20" ht="12.75">
      <c r="F341" s="3" t="s">
        <v>1128</v>
      </c>
      <c r="Q341" s="3" t="s">
        <v>3159</v>
      </c>
      <c r="T341" s="22"/>
    </row>
    <row r="342" spans="6:20" ht="12.75">
      <c r="F342" s="3" t="s">
        <v>1129</v>
      </c>
      <c r="Q342" s="3" t="s">
        <v>666</v>
      </c>
      <c r="T342" s="22"/>
    </row>
    <row r="343" spans="6:20" ht="12.75">
      <c r="F343" s="3" t="s">
        <v>1130</v>
      </c>
      <c r="Q343" s="3" t="s">
        <v>667</v>
      </c>
      <c r="T343" s="22"/>
    </row>
    <row r="344" spans="6:20" ht="12.75">
      <c r="F344" s="3" t="s">
        <v>403</v>
      </c>
      <c r="Q344" s="3" t="s">
        <v>668</v>
      </c>
      <c r="T344" s="22"/>
    </row>
    <row r="345" spans="6:20" ht="12.75">
      <c r="F345" s="3" t="s">
        <v>404</v>
      </c>
      <c r="Q345" s="3" t="s">
        <v>669</v>
      </c>
      <c r="T345" s="22"/>
    </row>
    <row r="346" spans="6:20" ht="12.75">
      <c r="F346" s="3" t="s">
        <v>2709</v>
      </c>
      <c r="Q346" s="3" t="s">
        <v>670</v>
      </c>
      <c r="T346" s="22"/>
    </row>
    <row r="347" spans="6:20" ht="12.75">
      <c r="F347" s="3" t="s">
        <v>2710</v>
      </c>
      <c r="Q347" s="3" t="s">
        <v>671</v>
      </c>
      <c r="T347" s="22"/>
    </row>
    <row r="348" spans="6:20" ht="12.75">
      <c r="F348" s="3" t="s">
        <v>2711</v>
      </c>
      <c r="Q348" s="3" t="s">
        <v>672</v>
      </c>
      <c r="T348" s="22"/>
    </row>
    <row r="349" spans="6:20" ht="12.75">
      <c r="F349" s="3" t="s">
        <v>2712</v>
      </c>
      <c r="Q349" s="3" t="s">
        <v>673</v>
      </c>
      <c r="T349" s="22"/>
    </row>
    <row r="350" spans="6:20" ht="12.75">
      <c r="F350" s="3" t="s">
        <v>2713</v>
      </c>
      <c r="Q350" s="3" t="s">
        <v>674</v>
      </c>
      <c r="T350" s="22"/>
    </row>
    <row r="351" spans="6:20" ht="12.75">
      <c r="F351" s="3" t="s">
        <v>998</v>
      </c>
      <c r="Q351" s="3" t="s">
        <v>675</v>
      </c>
      <c r="T351" s="22"/>
    </row>
    <row r="352" spans="6:20" ht="12.75">
      <c r="F352" s="3" t="s">
        <v>999</v>
      </c>
      <c r="Q352" s="3" t="s">
        <v>2367</v>
      </c>
      <c r="T352" s="22"/>
    </row>
    <row r="353" spans="6:20" ht="12.75">
      <c r="F353" s="3" t="s">
        <v>1000</v>
      </c>
      <c r="Q353" s="3" t="s">
        <v>849</v>
      </c>
      <c r="T353" s="22"/>
    </row>
    <row r="354" spans="6:20" ht="12.75">
      <c r="F354" s="3" t="s">
        <v>1001</v>
      </c>
      <c r="Q354" s="3" t="s">
        <v>1929</v>
      </c>
      <c r="T354" s="22"/>
    </row>
    <row r="355" spans="6:20" ht="12.75">
      <c r="F355" s="3" t="s">
        <v>2132</v>
      </c>
      <c r="Q355" s="3" t="s">
        <v>1930</v>
      </c>
      <c r="T355" s="22"/>
    </row>
    <row r="356" spans="6:20" ht="12.75">
      <c r="F356" s="3" t="s">
        <v>1003</v>
      </c>
      <c r="Q356" s="3" t="s">
        <v>1931</v>
      </c>
      <c r="T356" s="22"/>
    </row>
    <row r="357" spans="6:20" ht="12.75">
      <c r="F357" s="3" t="s">
        <v>1004</v>
      </c>
      <c r="Q357" s="3" t="s">
        <v>1932</v>
      </c>
      <c r="T357" s="22"/>
    </row>
    <row r="358" spans="6:20" ht="12.75">
      <c r="F358" s="3" t="s">
        <v>1005</v>
      </c>
      <c r="Q358" s="3" t="s">
        <v>1900</v>
      </c>
      <c r="T358" s="22"/>
    </row>
    <row r="359" spans="6:20" ht="12.75">
      <c r="F359" s="3" t="s">
        <v>1006</v>
      </c>
      <c r="Q359" s="3" t="s">
        <v>1901</v>
      </c>
      <c r="T359" s="22"/>
    </row>
    <row r="360" spans="6:20" ht="12.75">
      <c r="F360" s="3" t="s">
        <v>1007</v>
      </c>
      <c r="Q360" s="3" t="s">
        <v>1902</v>
      </c>
      <c r="T360" s="22"/>
    </row>
    <row r="361" spans="6:20" ht="12.75">
      <c r="F361" s="3" t="s">
        <v>1008</v>
      </c>
      <c r="Q361" s="3" t="s">
        <v>1903</v>
      </c>
      <c r="T361" s="22"/>
    </row>
    <row r="362" spans="6:20" ht="12.75">
      <c r="F362" s="3" t="s">
        <v>1009</v>
      </c>
      <c r="Q362" s="3" t="s">
        <v>1904</v>
      </c>
      <c r="T362" s="22"/>
    </row>
    <row r="363" spans="6:20" ht="12.75">
      <c r="F363" s="3" t="s">
        <v>1010</v>
      </c>
      <c r="Q363" s="3" t="s">
        <v>1905</v>
      </c>
      <c r="T363" s="22"/>
    </row>
    <row r="364" spans="6:20" ht="12.75">
      <c r="F364" s="3" t="s">
        <v>1011</v>
      </c>
      <c r="Q364" s="3" t="s">
        <v>1906</v>
      </c>
      <c r="T364" s="22"/>
    </row>
    <row r="365" spans="6:20" ht="12.75">
      <c r="F365" s="3" t="s">
        <v>1012</v>
      </c>
      <c r="Q365" s="3" t="s">
        <v>1907</v>
      </c>
      <c r="T365" s="22"/>
    </row>
    <row r="366" spans="6:20" ht="12.75">
      <c r="F366" s="3" t="s">
        <v>1013</v>
      </c>
      <c r="Q366" s="3" t="s">
        <v>1908</v>
      </c>
      <c r="T366" s="22"/>
    </row>
    <row r="367" spans="6:20" ht="12.75">
      <c r="F367" s="3" t="s">
        <v>1014</v>
      </c>
      <c r="Q367" s="3" t="s">
        <v>679</v>
      </c>
      <c r="T367" s="22"/>
    </row>
    <row r="368" spans="6:20" ht="12.75">
      <c r="F368" s="3" t="s">
        <v>1015</v>
      </c>
      <c r="Q368" s="3" t="s">
        <v>680</v>
      </c>
      <c r="T368" s="22"/>
    </row>
    <row r="369" spans="6:20" ht="12.75">
      <c r="F369" s="3" t="s">
        <v>1016</v>
      </c>
      <c r="T369" s="22"/>
    </row>
    <row r="370" spans="6:20" ht="12.75">
      <c r="F370" s="3" t="s">
        <v>1017</v>
      </c>
      <c r="T370" s="22"/>
    </row>
    <row r="371" spans="6:20" ht="12.75">
      <c r="F371" s="3" t="s">
        <v>1018</v>
      </c>
      <c r="T371" s="22"/>
    </row>
    <row r="372" spans="6:20" ht="12.75">
      <c r="F372" s="3" t="s">
        <v>1019</v>
      </c>
      <c r="T372" s="22"/>
    </row>
    <row r="373" spans="6:20" ht="12.75">
      <c r="F373" s="3" t="s">
        <v>1020</v>
      </c>
      <c r="T373" s="22"/>
    </row>
    <row r="374" spans="6:20" ht="12.75">
      <c r="F374" s="3" t="s">
        <v>1021</v>
      </c>
      <c r="T374" s="22"/>
    </row>
    <row r="375" spans="6:20" ht="12.75">
      <c r="F375" s="3" t="s">
        <v>1022</v>
      </c>
      <c r="T375" s="22"/>
    </row>
    <row r="376" spans="6:20" ht="12.75">
      <c r="F376" s="3" t="s">
        <v>1023</v>
      </c>
      <c r="T376" s="22"/>
    </row>
    <row r="377" spans="6:20" ht="12.75">
      <c r="F377" s="3" t="s">
        <v>1024</v>
      </c>
      <c r="T377" s="22"/>
    </row>
    <row r="378" spans="6:20" ht="12.75">
      <c r="F378" s="3" t="s">
        <v>1025</v>
      </c>
      <c r="T378" s="22"/>
    </row>
    <row r="379" spans="6:20" ht="12.75">
      <c r="F379" s="3" t="s">
        <v>1026</v>
      </c>
      <c r="T379" s="22"/>
    </row>
    <row r="380" spans="6:20" ht="12.75">
      <c r="F380" s="3" t="s">
        <v>1027</v>
      </c>
      <c r="T380" s="22"/>
    </row>
    <row r="381" spans="6:20" ht="12.75">
      <c r="F381" s="3" t="s">
        <v>1028</v>
      </c>
      <c r="T381" s="22"/>
    </row>
    <row r="382" spans="6:20" ht="12.75">
      <c r="F382" s="3" t="s">
        <v>1029</v>
      </c>
      <c r="T382" s="22"/>
    </row>
    <row r="383" spans="6:20" ht="12.75">
      <c r="F383" s="3" t="s">
        <v>1030</v>
      </c>
      <c r="T383" s="22"/>
    </row>
    <row r="384" spans="6:20" ht="12.75">
      <c r="F384" s="3" t="s">
        <v>1031</v>
      </c>
      <c r="T384" s="22"/>
    </row>
    <row r="385" spans="6:20" ht="12.75">
      <c r="F385" s="3" t="s">
        <v>1032</v>
      </c>
      <c r="T385" s="22"/>
    </row>
    <row r="386" spans="6:20" ht="12.75">
      <c r="F386" s="3" t="s">
        <v>1033</v>
      </c>
      <c r="T386" s="22"/>
    </row>
    <row r="387" spans="6:20" ht="12.75">
      <c r="F387" s="3" t="s">
        <v>1034</v>
      </c>
      <c r="T387" s="22"/>
    </row>
    <row r="388" spans="6:20" ht="12.75">
      <c r="F388" s="3" t="s">
        <v>1035</v>
      </c>
      <c r="T388" s="22"/>
    </row>
    <row r="389" spans="6:20" ht="12.75">
      <c r="F389" s="3" t="s">
        <v>3115</v>
      </c>
      <c r="T389" s="22"/>
    </row>
    <row r="390" spans="6:20" ht="12.75">
      <c r="F390" s="3" t="s">
        <v>3116</v>
      </c>
      <c r="T390" s="22"/>
    </row>
    <row r="391" spans="6:20" ht="12.75">
      <c r="F391" s="3" t="s">
        <v>3117</v>
      </c>
      <c r="T391" s="22"/>
    </row>
    <row r="392" spans="6:20" ht="12.75">
      <c r="F392" s="3" t="s">
        <v>3118</v>
      </c>
      <c r="T392" s="22"/>
    </row>
    <row r="393" spans="6:20" ht="12.75">
      <c r="F393" s="3" t="s">
        <v>3119</v>
      </c>
      <c r="T393" s="22"/>
    </row>
    <row r="394" spans="6:20" ht="12.75">
      <c r="F394" s="3" t="s">
        <v>3120</v>
      </c>
      <c r="T394" s="22"/>
    </row>
    <row r="395" ht="12.75">
      <c r="F395" s="3" t="s">
        <v>3121</v>
      </c>
    </row>
    <row r="396" ht="12.75">
      <c r="F396" s="3" t="s">
        <v>3122</v>
      </c>
    </row>
    <row r="397" ht="12.75">
      <c r="F397" s="3" t="s">
        <v>2808</v>
      </c>
    </row>
    <row r="398" ht="12.75">
      <c r="F398" s="3" t="s">
        <v>2809</v>
      </c>
    </row>
    <row r="399" ht="12.75">
      <c r="F399" s="3" t="s">
        <v>2810</v>
      </c>
    </row>
    <row r="400" ht="12.75">
      <c r="F400" s="3" t="s">
        <v>1697</v>
      </c>
    </row>
    <row r="401" ht="12.75">
      <c r="F401" s="3" t="s">
        <v>1698</v>
      </c>
    </row>
    <row r="402" ht="12.75">
      <c r="F402" s="3" t="s">
        <v>1699</v>
      </c>
    </row>
    <row r="403" ht="12.75">
      <c r="F403" s="3" t="s">
        <v>1700</v>
      </c>
    </row>
    <row r="404" ht="12.75">
      <c r="F404" s="3" t="s">
        <v>1701</v>
      </c>
    </row>
    <row r="405" ht="12.75">
      <c r="F405" s="3" t="s">
        <v>1702</v>
      </c>
    </row>
    <row r="406" ht="12.75">
      <c r="F406" s="3" t="s">
        <v>1703</v>
      </c>
    </row>
    <row r="407" ht="12.75">
      <c r="F407" s="3" t="s">
        <v>1704</v>
      </c>
    </row>
    <row r="408" ht="12.75">
      <c r="F408" s="3" t="s">
        <v>1376</v>
      </c>
    </row>
    <row r="409" ht="12.75">
      <c r="F409" s="3" t="s">
        <v>1377</v>
      </c>
    </row>
    <row r="410" ht="12.75">
      <c r="F410" s="3" t="s">
        <v>1378</v>
      </c>
    </row>
    <row r="411" ht="12.75">
      <c r="F411" s="3" t="s">
        <v>1379</v>
      </c>
    </row>
    <row r="412" ht="12.75">
      <c r="F412" s="3" t="s">
        <v>1380</v>
      </c>
    </row>
    <row r="413" ht="12.75">
      <c r="F413" s="3" t="s">
        <v>1381</v>
      </c>
    </row>
    <row r="414" ht="12.75">
      <c r="F414" s="3" t="s">
        <v>1382</v>
      </c>
    </row>
    <row r="415" ht="12.75">
      <c r="F415" s="3" t="s">
        <v>1383</v>
      </c>
    </row>
    <row r="416" ht="12.75">
      <c r="F416" s="3" t="s">
        <v>64</v>
      </c>
    </row>
    <row r="417" ht="12.75">
      <c r="F417" s="3" t="s">
        <v>65</v>
      </c>
    </row>
    <row r="418" ht="12.75">
      <c r="F418" s="3" t="s">
        <v>66</v>
      </c>
    </row>
    <row r="419" ht="12.75">
      <c r="F419" s="3" t="s">
        <v>67</v>
      </c>
    </row>
    <row r="420" ht="12.75">
      <c r="F420" s="3" t="s">
        <v>820</v>
      </c>
    </row>
    <row r="421" ht="12.75">
      <c r="F421" s="3" t="s">
        <v>821</v>
      </c>
    </row>
    <row r="422" ht="12.75">
      <c r="F422" s="3" t="s">
        <v>1870</v>
      </c>
    </row>
    <row r="423" ht="12.75">
      <c r="F423" s="3" t="s">
        <v>1871</v>
      </c>
    </row>
    <row r="424" ht="12.75">
      <c r="F424" s="3" t="s">
        <v>841</v>
      </c>
    </row>
    <row r="425" ht="12.75">
      <c r="F425" s="3" t="s">
        <v>842</v>
      </c>
    </row>
    <row r="426" ht="12.75">
      <c r="F426" s="3" t="s">
        <v>843</v>
      </c>
    </row>
    <row r="427" ht="12.75">
      <c r="F427" s="3" t="s">
        <v>844</v>
      </c>
    </row>
    <row r="428" ht="12.75">
      <c r="F428" s="3" t="s">
        <v>845</v>
      </c>
    </row>
    <row r="429" ht="12.75">
      <c r="F429" s="3" t="s">
        <v>846</v>
      </c>
    </row>
    <row r="430" ht="12.75">
      <c r="F430" s="3" t="s">
        <v>847</v>
      </c>
    </row>
    <row r="431" ht="12.75">
      <c r="F431" s="3" t="s">
        <v>848</v>
      </c>
    </row>
    <row r="432" ht="12.75">
      <c r="F432" s="3" t="s">
        <v>851</v>
      </c>
    </row>
    <row r="433" ht="12.75">
      <c r="F433" s="3" t="s">
        <v>852</v>
      </c>
    </row>
    <row r="434" ht="12.75">
      <c r="F434" s="3" t="s">
        <v>1933</v>
      </c>
    </row>
    <row r="435" ht="12.75">
      <c r="F435" s="3" t="s">
        <v>1934</v>
      </c>
    </row>
    <row r="436" ht="12.75">
      <c r="F436" s="3" t="s">
        <v>1935</v>
      </c>
    </row>
    <row r="437" ht="12.75">
      <c r="F437" s="3" t="s">
        <v>1936</v>
      </c>
    </row>
    <row r="438" ht="12.75">
      <c r="F438" s="3" t="s">
        <v>659</v>
      </c>
    </row>
    <row r="439" ht="12.75">
      <c r="F439" s="3" t="s">
        <v>660</v>
      </c>
    </row>
    <row r="440" ht="12.75">
      <c r="F440" s="3" t="s">
        <v>661</v>
      </c>
    </row>
    <row r="441" ht="12.75">
      <c r="F441" s="3" t="s">
        <v>662</v>
      </c>
    </row>
    <row r="442" ht="12.75">
      <c r="F442" s="3" t="s">
        <v>663</v>
      </c>
    </row>
    <row r="443" ht="12.75">
      <c r="F443" s="3" t="s">
        <v>664</v>
      </c>
    </row>
    <row r="444" ht="12.75">
      <c r="F444" s="3" t="s">
        <v>947</v>
      </c>
    </row>
    <row r="445" ht="12.75">
      <c r="F445" s="3" t="s">
        <v>948</v>
      </c>
    </row>
    <row r="446" ht="12.75">
      <c r="F446" s="3" t="s">
        <v>949</v>
      </c>
    </row>
    <row r="447" ht="12.75">
      <c r="F447" s="3" t="s">
        <v>950</v>
      </c>
    </row>
    <row r="448" ht="12.75">
      <c r="F448" s="3" t="s">
        <v>951</v>
      </c>
    </row>
    <row r="449" ht="12.75">
      <c r="F449" s="3" t="s">
        <v>952</v>
      </c>
    </row>
    <row r="450" ht="12.75">
      <c r="F450" s="3" t="s">
        <v>953</v>
      </c>
    </row>
    <row r="451" ht="12.75">
      <c r="F451" s="3" t="s">
        <v>954</v>
      </c>
    </row>
    <row r="452" ht="12.75">
      <c r="F452" s="3" t="s">
        <v>955</v>
      </c>
    </row>
    <row r="453" ht="12.75">
      <c r="F453" s="3" t="s">
        <v>956</v>
      </c>
    </row>
    <row r="454" ht="12.75">
      <c r="F454" s="3" t="s">
        <v>1213</v>
      </c>
    </row>
    <row r="455" ht="12.75">
      <c r="F455" s="3" t="s">
        <v>1222</v>
      </c>
    </row>
    <row r="456" ht="12.75">
      <c r="F456" s="3" t="s">
        <v>1223</v>
      </c>
    </row>
    <row r="457" ht="12.75">
      <c r="F457" s="3" t="s">
        <v>1224</v>
      </c>
    </row>
    <row r="458" ht="12.75">
      <c r="F458" s="3" t="s">
        <v>1225</v>
      </c>
    </row>
    <row r="459" ht="12.75">
      <c r="F459" s="3" t="s">
        <v>1226</v>
      </c>
    </row>
    <row r="460" ht="12.75">
      <c r="F460" s="3" t="s">
        <v>1227</v>
      </c>
    </row>
    <row r="461" ht="12.75">
      <c r="F461" s="3" t="s">
        <v>1228</v>
      </c>
    </row>
    <row r="462" ht="12.75">
      <c r="F462" s="3" t="s">
        <v>1229</v>
      </c>
    </row>
    <row r="463" ht="12.75">
      <c r="F463" s="3" t="s">
        <v>1230</v>
      </c>
    </row>
    <row r="464" ht="12.75">
      <c r="F464" s="3" t="s">
        <v>1231</v>
      </c>
    </row>
    <row r="465" ht="12.75">
      <c r="F465" s="3" t="s">
        <v>1069</v>
      </c>
    </row>
    <row r="466" ht="12.75">
      <c r="F466" s="3" t="s">
        <v>1070</v>
      </c>
    </row>
    <row r="467" ht="12.75">
      <c r="F467" s="3" t="s">
        <v>1071</v>
      </c>
    </row>
    <row r="468" ht="12.75">
      <c r="F468" s="3" t="s">
        <v>2928</v>
      </c>
    </row>
    <row r="469" ht="12.75">
      <c r="F469" s="3" t="s">
        <v>2929</v>
      </c>
    </row>
    <row r="470" ht="12.75">
      <c r="F470" s="3" t="s">
        <v>2930</v>
      </c>
    </row>
    <row r="471" ht="12.75">
      <c r="F471" s="3" t="s">
        <v>2931</v>
      </c>
    </row>
    <row r="472" ht="12.75">
      <c r="F472" s="3" t="s">
        <v>2932</v>
      </c>
    </row>
    <row r="473" ht="12.75">
      <c r="F473" s="3" t="s">
        <v>2933</v>
      </c>
    </row>
    <row r="474" ht="12.75">
      <c r="F474" s="3" t="s">
        <v>457</v>
      </c>
    </row>
    <row r="475" ht="12.75">
      <c r="F475" s="3" t="s">
        <v>458</v>
      </c>
    </row>
    <row r="476" ht="12.75">
      <c r="F476" s="3" t="s">
        <v>466</v>
      </c>
    </row>
    <row r="477" ht="12.75">
      <c r="F477" s="3" t="s">
        <v>467</v>
      </c>
    </row>
    <row r="478" ht="12.75">
      <c r="F478" s="3" t="s">
        <v>468</v>
      </c>
    </row>
    <row r="479" ht="12.75">
      <c r="F479" s="3" t="s">
        <v>469</v>
      </c>
    </row>
    <row r="480" ht="12.75">
      <c r="F480" s="3" t="s">
        <v>470</v>
      </c>
    </row>
    <row r="481" ht="12.75">
      <c r="F481" s="3" t="s">
        <v>471</v>
      </c>
    </row>
    <row r="482" ht="12.75">
      <c r="F482" s="3" t="s">
        <v>472</v>
      </c>
    </row>
    <row r="483" ht="12.75">
      <c r="F483" s="3" t="s">
        <v>473</v>
      </c>
    </row>
    <row r="484" ht="12.75">
      <c r="F484" s="3" t="s">
        <v>474</v>
      </c>
    </row>
    <row r="485" ht="12.75">
      <c r="F485" s="3" t="s">
        <v>475</v>
      </c>
    </row>
    <row r="486" ht="12.75">
      <c r="F486" s="3" t="s">
        <v>476</v>
      </c>
    </row>
    <row r="487" ht="12.75">
      <c r="F487" s="3" t="s">
        <v>477</v>
      </c>
    </row>
    <row r="488" ht="12.75">
      <c r="F488" s="3" t="s">
        <v>478</v>
      </c>
    </row>
    <row r="489" ht="12.75">
      <c r="F489" s="3" t="s">
        <v>479</v>
      </c>
    </row>
    <row r="490" ht="12.75">
      <c r="F490" s="3" t="s">
        <v>480</v>
      </c>
    </row>
    <row r="491" ht="12.75">
      <c r="F491" s="3" t="s">
        <v>481</v>
      </c>
    </row>
    <row r="492" ht="12.75">
      <c r="F492" s="3" t="s">
        <v>482</v>
      </c>
    </row>
    <row r="493" ht="12.75">
      <c r="F493" s="3" t="s">
        <v>483</v>
      </c>
    </row>
    <row r="494" ht="12.75">
      <c r="F494" s="3" t="s">
        <v>1692</v>
      </c>
    </row>
    <row r="495" ht="12.75">
      <c r="F495" s="3" t="s">
        <v>1693</v>
      </c>
    </row>
    <row r="496" ht="12.75">
      <c r="F496" s="3" t="s">
        <v>1694</v>
      </c>
    </row>
    <row r="497" ht="12.75">
      <c r="F497" s="3" t="s">
        <v>1695</v>
      </c>
    </row>
    <row r="498" ht="12.75">
      <c r="F498" s="3" t="s">
        <v>904</v>
      </c>
    </row>
    <row r="499" ht="12.75">
      <c r="F499" s="3" t="s">
        <v>905</v>
      </c>
    </row>
    <row r="500" ht="12.75">
      <c r="F500" s="3" t="s">
        <v>906</v>
      </c>
    </row>
    <row r="501" ht="12.75">
      <c r="F501" s="3" t="s">
        <v>907</v>
      </c>
    </row>
    <row r="502" ht="12.75">
      <c r="F502" s="3" t="s">
        <v>908</v>
      </c>
    </row>
    <row r="503" ht="12.75">
      <c r="F503" s="3" t="s">
        <v>909</v>
      </c>
    </row>
    <row r="504" ht="12.75">
      <c r="F504" s="3" t="s">
        <v>910</v>
      </c>
    </row>
    <row r="505" ht="12.75">
      <c r="F505" s="3" t="s">
        <v>911</v>
      </c>
    </row>
    <row r="506" ht="12.75">
      <c r="F506" s="3" t="s">
        <v>912</v>
      </c>
    </row>
    <row r="507" ht="12.75">
      <c r="F507" s="3" t="s">
        <v>114</v>
      </c>
    </row>
    <row r="508" ht="12.75">
      <c r="F508" s="3" t="s">
        <v>115</v>
      </c>
    </row>
    <row r="509" ht="12.75">
      <c r="F509" s="3" t="s">
        <v>116</v>
      </c>
    </row>
    <row r="510" ht="12.75">
      <c r="F510" s="3" t="s">
        <v>117</v>
      </c>
    </row>
    <row r="511" ht="12.75">
      <c r="F511" s="3" t="s">
        <v>118</v>
      </c>
    </row>
    <row r="512" ht="12.75">
      <c r="F512" s="3" t="s">
        <v>1209</v>
      </c>
    </row>
    <row r="513" ht="12.75">
      <c r="F513" s="3" t="s">
        <v>1210</v>
      </c>
    </row>
    <row r="514" ht="12.75">
      <c r="F514" s="3" t="s">
        <v>1211</v>
      </c>
    </row>
    <row r="515" ht="12.75">
      <c r="F515" s="3" t="s">
        <v>1212</v>
      </c>
    </row>
    <row r="516" ht="12.75">
      <c r="F516" s="3" t="s">
        <v>1754</v>
      </c>
    </row>
    <row r="517" ht="12.75">
      <c r="F517" s="3" t="s">
        <v>1235</v>
      </c>
    </row>
    <row r="518" ht="12.75">
      <c r="F518" s="3" t="s">
        <v>1236</v>
      </c>
    </row>
    <row r="519" ht="12.75">
      <c r="F519" s="3" t="s">
        <v>1237</v>
      </c>
    </row>
    <row r="520" ht="12.75">
      <c r="F520" s="3" t="s">
        <v>1238</v>
      </c>
    </row>
    <row r="521" ht="12.75">
      <c r="F521" s="3" t="s">
        <v>1239</v>
      </c>
    </row>
    <row r="522" ht="12.75">
      <c r="F522" s="3" t="s">
        <v>1240</v>
      </c>
    </row>
    <row r="523" ht="12.75">
      <c r="F523" s="3" t="s">
        <v>1241</v>
      </c>
    </row>
    <row r="524" ht="12.75">
      <c r="F524" s="3" t="s">
        <v>1232</v>
      </c>
    </row>
    <row r="525" ht="12.75">
      <c r="F525" s="3" t="s">
        <v>1233</v>
      </c>
    </row>
    <row r="526" ht="12.75">
      <c r="F526" s="3" t="s">
        <v>1234</v>
      </c>
    </row>
    <row r="527" ht="12.75">
      <c r="F527" s="3" t="s">
        <v>484</v>
      </c>
    </row>
    <row r="528" ht="12.75">
      <c r="F528" s="3" t="s">
        <v>485</v>
      </c>
    </row>
    <row r="529" ht="12.75">
      <c r="F529" s="3" t="s">
        <v>486</v>
      </c>
    </row>
    <row r="530" ht="12.75">
      <c r="F530" s="3" t="s">
        <v>487</v>
      </c>
    </row>
    <row r="531" ht="12.75">
      <c r="F531" s="3" t="s">
        <v>488</v>
      </c>
    </row>
    <row r="532" ht="12.75">
      <c r="F532" s="3" t="s">
        <v>489</v>
      </c>
    </row>
    <row r="533" ht="12.75">
      <c r="F533" s="3" t="s">
        <v>490</v>
      </c>
    </row>
    <row r="534" ht="12.75">
      <c r="F534" s="3" t="s">
        <v>491</v>
      </c>
    </row>
    <row r="535" ht="12.75">
      <c r="F535" s="3" t="s">
        <v>492</v>
      </c>
    </row>
    <row r="536" ht="12.75">
      <c r="F536" s="3" t="s">
        <v>493</v>
      </c>
    </row>
    <row r="537" ht="12.75">
      <c r="F537" s="3" t="s">
        <v>494</v>
      </c>
    </row>
    <row r="538" ht="12.75">
      <c r="F538" s="3" t="s">
        <v>495</v>
      </c>
    </row>
    <row r="539" ht="12.75">
      <c r="F539" s="3" t="s">
        <v>496</v>
      </c>
    </row>
    <row r="540" ht="12.75">
      <c r="F540" s="3" t="s">
        <v>497</v>
      </c>
    </row>
    <row r="541" ht="12.75">
      <c r="F541" s="3" t="s">
        <v>498</v>
      </c>
    </row>
    <row r="542" ht="12.75">
      <c r="F542" s="3" t="s">
        <v>499</v>
      </c>
    </row>
    <row r="543" ht="12.75">
      <c r="F543" s="3" t="s">
        <v>500</v>
      </c>
    </row>
    <row r="544" ht="12.75">
      <c r="F544" s="3" t="s">
        <v>501</v>
      </c>
    </row>
    <row r="545" ht="12.75">
      <c r="F545" s="3" t="s">
        <v>183</v>
      </c>
    </row>
    <row r="546" ht="12.75">
      <c r="F546" s="3" t="s">
        <v>184</v>
      </c>
    </row>
    <row r="547" ht="12.75">
      <c r="F547" s="3" t="s">
        <v>185</v>
      </c>
    </row>
    <row r="548" ht="12.75">
      <c r="F548" s="3" t="s">
        <v>186</v>
      </c>
    </row>
    <row r="549" ht="12.75">
      <c r="F549" s="3" t="s">
        <v>187</v>
      </c>
    </row>
    <row r="550" ht="12.75">
      <c r="F550" s="3" t="s">
        <v>188</v>
      </c>
    </row>
    <row r="551" ht="12.75">
      <c r="F551" s="3" t="s">
        <v>189</v>
      </c>
    </row>
    <row r="552" ht="12.75">
      <c r="F552" s="3" t="s">
        <v>190</v>
      </c>
    </row>
    <row r="553" ht="12.75">
      <c r="F553" s="3" t="s">
        <v>191</v>
      </c>
    </row>
    <row r="554" ht="12.75">
      <c r="F554" s="3" t="s">
        <v>192</v>
      </c>
    </row>
    <row r="555" ht="12.75">
      <c r="F555" s="3" t="s">
        <v>193</v>
      </c>
    </row>
    <row r="556" ht="12.75">
      <c r="F556" s="3" t="s">
        <v>194</v>
      </c>
    </row>
    <row r="557" ht="12.75">
      <c r="F557" s="3" t="s">
        <v>195</v>
      </c>
    </row>
    <row r="558" ht="12.75">
      <c r="F558" s="3" t="s">
        <v>3111</v>
      </c>
    </row>
    <row r="559" ht="12.75">
      <c r="F559" s="3" t="s">
        <v>2409</v>
      </c>
    </row>
    <row r="560" ht="12.75">
      <c r="F560" s="3" t="s">
        <v>2410</v>
      </c>
    </row>
    <row r="561" ht="12.75">
      <c r="F561" s="3" t="s">
        <v>3174</v>
      </c>
    </row>
    <row r="562" ht="12.75">
      <c r="F562" s="3" t="s">
        <v>3175</v>
      </c>
    </row>
    <row r="563" ht="12.75">
      <c r="F563" s="3" t="s">
        <v>3176</v>
      </c>
    </row>
    <row r="564" ht="12.75">
      <c r="F564" s="3" t="s">
        <v>1707</v>
      </c>
    </row>
    <row r="565" ht="12.75">
      <c r="F565" s="3" t="s">
        <v>1708</v>
      </c>
    </row>
    <row r="566" ht="12.75">
      <c r="F566" s="3" t="s">
        <v>1709</v>
      </c>
    </row>
    <row r="567" ht="12.75">
      <c r="F567" s="3" t="s">
        <v>1710</v>
      </c>
    </row>
    <row r="568" ht="12.75">
      <c r="F568" s="3" t="s">
        <v>1711</v>
      </c>
    </row>
    <row r="569" ht="12.75">
      <c r="F569" s="3" t="s">
        <v>1393</v>
      </c>
    </row>
    <row r="570" ht="12.75">
      <c r="F570" s="3" t="s">
        <v>1399</v>
      </c>
    </row>
    <row r="571" ht="12.75">
      <c r="F571" s="3" t="s">
        <v>1400</v>
      </c>
    </row>
    <row r="572" ht="12.75">
      <c r="F572" s="3" t="s">
        <v>1401</v>
      </c>
    </row>
    <row r="573" ht="12.75">
      <c r="F573" s="3" t="s">
        <v>1402</v>
      </c>
    </row>
    <row r="574" ht="12.75">
      <c r="F574" s="3" t="s">
        <v>1403</v>
      </c>
    </row>
    <row r="575" ht="12.75">
      <c r="F575" s="3" t="s">
        <v>1404</v>
      </c>
    </row>
    <row r="576" ht="12.75">
      <c r="F576" s="3" t="s">
        <v>2580</v>
      </c>
    </row>
    <row r="577" ht="12.75">
      <c r="F577" s="3" t="s">
        <v>2581</v>
      </c>
    </row>
    <row r="578" ht="12.75">
      <c r="F578" s="3" t="s">
        <v>1405</v>
      </c>
    </row>
    <row r="579" ht="12.75">
      <c r="F579" s="3" t="s">
        <v>1406</v>
      </c>
    </row>
    <row r="580" ht="12.75">
      <c r="F580" s="3" t="s">
        <v>1407</v>
      </c>
    </row>
    <row r="581" ht="12.75">
      <c r="F581" s="3" t="s">
        <v>1408</v>
      </c>
    </row>
    <row r="582" ht="12.75">
      <c r="F582" s="3" t="s">
        <v>1409</v>
      </c>
    </row>
    <row r="583" ht="12.75">
      <c r="F583" s="3" t="s">
        <v>1410</v>
      </c>
    </row>
    <row r="584" ht="12.75">
      <c r="F584" s="3" t="s">
        <v>1411</v>
      </c>
    </row>
    <row r="585" ht="12.75">
      <c r="F585" s="3" t="s">
        <v>1412</v>
      </c>
    </row>
    <row r="586" ht="12.75">
      <c r="F586" s="3" t="s">
        <v>1413</v>
      </c>
    </row>
    <row r="587" ht="12.75">
      <c r="F587" s="3" t="s">
        <v>1414</v>
      </c>
    </row>
    <row r="588" ht="12.75">
      <c r="F588" s="3" t="s">
        <v>1415</v>
      </c>
    </row>
    <row r="589" ht="12.75">
      <c r="F589" s="3" t="s">
        <v>95</v>
      </c>
    </row>
    <row r="590" ht="12.75">
      <c r="F590" s="3" t="s">
        <v>1829</v>
      </c>
    </row>
    <row r="591" ht="12.75">
      <c r="F591" s="3" t="s">
        <v>2582</v>
      </c>
    </row>
    <row r="592" ht="12.75">
      <c r="F592" s="3" t="s">
        <v>2583</v>
      </c>
    </row>
    <row r="593" ht="12.75">
      <c r="F593" s="3" t="s">
        <v>1416</v>
      </c>
    </row>
    <row r="594" ht="12.75">
      <c r="F594" s="3" t="s">
        <v>1417</v>
      </c>
    </row>
    <row r="595" ht="12.75">
      <c r="F595" s="3" t="s">
        <v>98</v>
      </c>
    </row>
    <row r="596" ht="12.75">
      <c r="F596" s="3" t="s">
        <v>2166</v>
      </c>
    </row>
    <row r="597" ht="12.75">
      <c r="F597" s="3" t="s">
        <v>2167</v>
      </c>
    </row>
    <row r="598" ht="12.75">
      <c r="F598" s="3" t="s">
        <v>2168</v>
      </c>
    </row>
    <row r="599" ht="12.75">
      <c r="F599" s="3" t="s">
        <v>2169</v>
      </c>
    </row>
    <row r="600" ht="12.75">
      <c r="F600" s="3" t="s">
        <v>2170</v>
      </c>
    </row>
    <row r="601" ht="12.75">
      <c r="F601" s="3" t="s">
        <v>2171</v>
      </c>
    </row>
    <row r="602" ht="12.75">
      <c r="F602" s="3" t="s">
        <v>2172</v>
      </c>
    </row>
    <row r="603" ht="12.75">
      <c r="F603" s="3" t="s">
        <v>2173</v>
      </c>
    </row>
    <row r="604" ht="12.75">
      <c r="F604" s="3" t="s">
        <v>119</v>
      </c>
    </row>
    <row r="605" ht="12.75">
      <c r="F605" s="3" t="s">
        <v>120</v>
      </c>
    </row>
    <row r="606" ht="12.75">
      <c r="F606" s="3" t="s">
        <v>121</v>
      </c>
    </row>
    <row r="607" ht="12.75">
      <c r="F607" s="3" t="s">
        <v>122</v>
      </c>
    </row>
    <row r="608" ht="12.75">
      <c r="F608" s="3" t="s">
        <v>123</v>
      </c>
    </row>
    <row r="609" ht="12.75">
      <c r="F609" s="3" t="s">
        <v>124</v>
      </c>
    </row>
    <row r="610" ht="12.75">
      <c r="F610" s="3" t="s">
        <v>853</v>
      </c>
    </row>
    <row r="611" ht="12.75">
      <c r="F611" s="3" t="s">
        <v>132</v>
      </c>
    </row>
    <row r="612" ht="12.75">
      <c r="F612" s="3" t="s">
        <v>648</v>
      </c>
    </row>
    <row r="613" ht="12.75">
      <c r="F613" s="3" t="s">
        <v>649</v>
      </c>
    </row>
    <row r="614" ht="12.75">
      <c r="F614" s="3" t="s">
        <v>650</v>
      </c>
    </row>
    <row r="615" ht="12.75">
      <c r="F615" s="3" t="s">
        <v>651</v>
      </c>
    </row>
    <row r="616" ht="12.75">
      <c r="F616" s="3" t="s">
        <v>652</v>
      </c>
    </row>
    <row r="617" ht="12.75">
      <c r="F617" s="3" t="s">
        <v>653</v>
      </c>
    </row>
    <row r="618" ht="12.75">
      <c r="F618" s="3" t="s">
        <v>654</v>
      </c>
    </row>
    <row r="619" ht="12.75">
      <c r="F619" s="3" t="s">
        <v>655</v>
      </c>
    </row>
    <row r="620" ht="12.75">
      <c r="F620" s="3" t="s">
        <v>656</v>
      </c>
    </row>
    <row r="621" ht="12.75">
      <c r="F621" s="3" t="s">
        <v>657</v>
      </c>
    </row>
    <row r="622" ht="12.75">
      <c r="F622" s="3" t="s">
        <v>658</v>
      </c>
    </row>
    <row r="623" ht="12.75">
      <c r="F623" s="3" t="s">
        <v>260</v>
      </c>
    </row>
    <row r="624" ht="12.75">
      <c r="F624" s="3" t="s">
        <v>261</v>
      </c>
    </row>
    <row r="625" ht="12.75">
      <c r="F625" s="3" t="s">
        <v>262</v>
      </c>
    </row>
    <row r="626" ht="12.75">
      <c r="F626" s="3" t="s">
        <v>76</v>
      </c>
    </row>
    <row r="627" ht="12.75">
      <c r="F627" s="3" t="s">
        <v>77</v>
      </c>
    </row>
    <row r="628" ht="12.75">
      <c r="F628" s="3" t="s">
        <v>78</v>
      </c>
    </row>
    <row r="629" ht="12.75">
      <c r="F629" s="3" t="s">
        <v>79</v>
      </c>
    </row>
    <row r="630" ht="12.75">
      <c r="F630" s="3" t="s">
        <v>80</v>
      </c>
    </row>
    <row r="631" ht="12.75">
      <c r="F631" s="3" t="s">
        <v>81</v>
      </c>
    </row>
    <row r="632" ht="12.75">
      <c r="F632" s="3" t="s">
        <v>82</v>
      </c>
    </row>
    <row r="633" ht="12.75">
      <c r="F633" s="3" t="s">
        <v>83</v>
      </c>
    </row>
    <row r="634" ht="12.75">
      <c r="F634" s="3" t="s">
        <v>84</v>
      </c>
    </row>
    <row r="635" ht="12.75">
      <c r="F635" s="3" t="s">
        <v>85</v>
      </c>
    </row>
    <row r="636" ht="12.75">
      <c r="F636" s="3" t="s">
        <v>1835</v>
      </c>
    </row>
    <row r="637" ht="12.75">
      <c r="F637" s="3" t="s">
        <v>1823</v>
      </c>
    </row>
    <row r="638" ht="12.75">
      <c r="F638" s="3" t="s">
        <v>1824</v>
      </c>
    </row>
    <row r="639" ht="12.75">
      <c r="F639" s="3" t="s">
        <v>1825</v>
      </c>
    </row>
    <row r="640" ht="12.75">
      <c r="F640" s="3" t="s">
        <v>1826</v>
      </c>
    </row>
    <row r="641" ht="12.75">
      <c r="F641" s="3" t="s">
        <v>1827</v>
      </c>
    </row>
    <row r="642" ht="12.75">
      <c r="F642" s="3" t="s">
        <v>2612</v>
      </c>
    </row>
    <row r="643" ht="12.75">
      <c r="F643" s="3" t="s">
        <v>1260</v>
      </c>
    </row>
    <row r="644" ht="12.75">
      <c r="F644" s="3" t="s">
        <v>1261</v>
      </c>
    </row>
    <row r="645" ht="12.75">
      <c r="F645" s="3" t="s">
        <v>1262</v>
      </c>
    </row>
    <row r="646" ht="12.75">
      <c r="F646" s="3" t="s">
        <v>1263</v>
      </c>
    </row>
    <row r="647" ht="12.75">
      <c r="F647" s="3" t="s">
        <v>1264</v>
      </c>
    </row>
    <row r="648" ht="12.75">
      <c r="F648" s="3" t="s">
        <v>1265</v>
      </c>
    </row>
    <row r="649" ht="12.75">
      <c r="F649" s="3" t="s">
        <v>2897</v>
      </c>
    </row>
    <row r="650" ht="12.75">
      <c r="F650" s="3" t="s">
        <v>2898</v>
      </c>
    </row>
    <row r="651" ht="12.75">
      <c r="F651" s="3" t="s">
        <v>2899</v>
      </c>
    </row>
    <row r="652" ht="12.75">
      <c r="F652" s="3" t="s">
        <v>2900</v>
      </c>
    </row>
    <row r="653" ht="12.75">
      <c r="F653" s="3" t="s">
        <v>2901</v>
      </c>
    </row>
    <row r="654" ht="12.75">
      <c r="F654" s="3" t="s">
        <v>128</v>
      </c>
    </row>
    <row r="655" ht="12.75">
      <c r="F655" s="3" t="s">
        <v>129</v>
      </c>
    </row>
    <row r="656" ht="12.75">
      <c r="F656" s="3" t="s">
        <v>130</v>
      </c>
    </row>
    <row r="657" ht="12.75">
      <c r="F657" s="3" t="s">
        <v>131</v>
      </c>
    </row>
    <row r="658" ht="12.75">
      <c r="F658" s="3" t="s">
        <v>1516</v>
      </c>
    </row>
    <row r="659" ht="12.75">
      <c r="F659" s="3" t="s">
        <v>1517</v>
      </c>
    </row>
    <row r="660" ht="12.75">
      <c r="F660" s="3" t="s">
        <v>1518</v>
      </c>
    </row>
    <row r="661" ht="12.75">
      <c r="F661" s="3" t="s">
        <v>1519</v>
      </c>
    </row>
    <row r="662" ht="12.75">
      <c r="F662" s="3" t="s">
        <v>1520</v>
      </c>
    </row>
    <row r="663" ht="12.75">
      <c r="F663" s="3" t="s">
        <v>1521</v>
      </c>
    </row>
    <row r="664" ht="12.75">
      <c r="F664" s="3" t="s">
        <v>1522</v>
      </c>
    </row>
    <row r="665" ht="12.75">
      <c r="F665" s="3" t="s">
        <v>1523</v>
      </c>
    </row>
    <row r="666" ht="12.75">
      <c r="F666" s="3" t="s">
        <v>1524</v>
      </c>
    </row>
    <row r="667" ht="12.75">
      <c r="F667" s="3" t="s">
        <v>1525</v>
      </c>
    </row>
    <row r="668" ht="12.75">
      <c r="F668" s="3" t="s">
        <v>1526</v>
      </c>
    </row>
    <row r="669" ht="12.75">
      <c r="F669" s="3" t="s">
        <v>1527</v>
      </c>
    </row>
    <row r="670" ht="12.75">
      <c r="F670" s="3" t="s">
        <v>133</v>
      </c>
    </row>
    <row r="671" ht="12.75">
      <c r="F671" s="3" t="s">
        <v>134</v>
      </c>
    </row>
    <row r="672" ht="12.75">
      <c r="F672" s="3" t="s">
        <v>135</v>
      </c>
    </row>
    <row r="673" ht="12.75">
      <c r="F673" s="3" t="s">
        <v>136</v>
      </c>
    </row>
    <row r="674" ht="12.75">
      <c r="F674" s="3" t="s">
        <v>137</v>
      </c>
    </row>
    <row r="675" ht="12.75">
      <c r="F675" s="3" t="s">
        <v>138</v>
      </c>
    </row>
    <row r="676" ht="12.75">
      <c r="F676" s="3" t="s">
        <v>139</v>
      </c>
    </row>
    <row r="677" ht="12.75">
      <c r="F677" s="3" t="s">
        <v>1460</v>
      </c>
    </row>
    <row r="678" ht="12.75">
      <c r="F678" s="3" t="s">
        <v>823</v>
      </c>
    </row>
    <row r="679" ht="12.75">
      <c r="F679" s="3" t="s">
        <v>824</v>
      </c>
    </row>
    <row r="680" ht="12.75">
      <c r="F680" s="3" t="s">
        <v>825</v>
      </c>
    </row>
    <row r="681" ht="12.75">
      <c r="F681" s="3" t="s">
        <v>826</v>
      </c>
    </row>
    <row r="682" ht="12.75">
      <c r="F682" s="3" t="s">
        <v>827</v>
      </c>
    </row>
    <row r="683" ht="12.75">
      <c r="F683" s="3" t="s">
        <v>828</v>
      </c>
    </row>
    <row r="684" ht="12.75">
      <c r="F684" s="3" t="s">
        <v>829</v>
      </c>
    </row>
    <row r="685" ht="12.75">
      <c r="F685" s="3" t="s">
        <v>830</v>
      </c>
    </row>
    <row r="686" ht="12.75">
      <c r="F686" s="3" t="s">
        <v>831</v>
      </c>
    </row>
    <row r="687" ht="12.75">
      <c r="F687" s="3" t="s">
        <v>832</v>
      </c>
    </row>
    <row r="688" ht="12.75">
      <c r="F688" s="3" t="s">
        <v>833</v>
      </c>
    </row>
    <row r="689" ht="12.75">
      <c r="F689" s="3" t="s">
        <v>834</v>
      </c>
    </row>
    <row r="690" ht="12.75">
      <c r="F690" s="3" t="s">
        <v>835</v>
      </c>
    </row>
    <row r="691" ht="12.75">
      <c r="F691" s="3" t="s">
        <v>836</v>
      </c>
    </row>
    <row r="692" ht="12.75">
      <c r="F692" s="3" t="s">
        <v>837</v>
      </c>
    </row>
    <row r="693" ht="12.75">
      <c r="F693" s="3" t="s">
        <v>838</v>
      </c>
    </row>
    <row r="694" ht="12.75">
      <c r="F694" s="3" t="s">
        <v>87</v>
      </c>
    </row>
    <row r="695" ht="12.75">
      <c r="F695" s="3" t="s">
        <v>1002</v>
      </c>
    </row>
    <row r="696" ht="12.75">
      <c r="F696" s="3" t="s">
        <v>332</v>
      </c>
    </row>
    <row r="697" ht="12.75">
      <c r="F697" s="3" t="s">
        <v>333</v>
      </c>
    </row>
    <row r="698" ht="12.75">
      <c r="F698" s="3" t="s">
        <v>349</v>
      </c>
    </row>
    <row r="699" ht="12.75">
      <c r="F699" s="3" t="s">
        <v>350</v>
      </c>
    </row>
    <row r="700" ht="12.75">
      <c r="F700" s="3" t="s">
        <v>351</v>
      </c>
    </row>
    <row r="701" ht="12.75">
      <c r="F701" s="3" t="s">
        <v>352</v>
      </c>
    </row>
    <row r="702" ht="12.75">
      <c r="F702" s="3" t="s">
        <v>353</v>
      </c>
    </row>
    <row r="703" ht="12.75">
      <c r="F703" s="3" t="s">
        <v>354</v>
      </c>
    </row>
    <row r="704" ht="12.75">
      <c r="F704" s="3" t="s">
        <v>355</v>
      </c>
    </row>
    <row r="705" ht="12.75">
      <c r="F705" s="3" t="s">
        <v>356</v>
      </c>
    </row>
    <row r="706" ht="12.75">
      <c r="F706" s="3" t="s">
        <v>357</v>
      </c>
    </row>
    <row r="707" ht="12.75">
      <c r="F707" s="3" t="s">
        <v>358</v>
      </c>
    </row>
    <row r="708" ht="12.75">
      <c r="F708" s="3" t="s">
        <v>359</v>
      </c>
    </row>
    <row r="709" ht="12.75">
      <c r="F709" s="3" t="s">
        <v>1040</v>
      </c>
    </row>
    <row r="710" ht="12.75">
      <c r="F710" s="3" t="s">
        <v>1041</v>
      </c>
    </row>
    <row r="711" ht="12.75">
      <c r="F711" s="3" t="s">
        <v>1042</v>
      </c>
    </row>
    <row r="712" ht="12.75">
      <c r="F712" s="3" t="s">
        <v>2144</v>
      </c>
    </row>
    <row r="713" ht="12.75">
      <c r="F713" s="3" t="s">
        <v>2145</v>
      </c>
    </row>
    <row r="714" ht="12.75">
      <c r="F714" s="3" t="s">
        <v>2146</v>
      </c>
    </row>
    <row r="715" ht="12.75">
      <c r="F715" s="3" t="s">
        <v>2147</v>
      </c>
    </row>
    <row r="716" ht="12.75">
      <c r="F716" s="3" t="s">
        <v>2148</v>
      </c>
    </row>
    <row r="717" ht="12.75">
      <c r="F717" s="3" t="s">
        <v>1045</v>
      </c>
    </row>
    <row r="718" ht="12.75">
      <c r="F718" s="3" t="s">
        <v>1046</v>
      </c>
    </row>
    <row r="719" ht="12.75">
      <c r="F719" s="3" t="s">
        <v>1047</v>
      </c>
    </row>
    <row r="720" ht="12.75">
      <c r="F720" s="3" t="s">
        <v>2158</v>
      </c>
    </row>
    <row r="721" ht="12.75">
      <c r="F721" s="3" t="s">
        <v>2159</v>
      </c>
    </row>
    <row r="722" ht="12.75">
      <c r="F722" s="3" t="s">
        <v>2160</v>
      </c>
    </row>
    <row r="723" ht="12.75">
      <c r="F723" s="3" t="s">
        <v>2161</v>
      </c>
    </row>
    <row r="724" ht="12.75">
      <c r="F724" s="3" t="s">
        <v>2162</v>
      </c>
    </row>
    <row r="725" ht="12.75">
      <c r="F725" s="3" t="s">
        <v>2163</v>
      </c>
    </row>
    <row r="726" ht="12.75">
      <c r="F726" s="3" t="s">
        <v>2164</v>
      </c>
    </row>
    <row r="727" ht="12.75">
      <c r="F727" s="3" t="s">
        <v>3271</v>
      </c>
    </row>
    <row r="728" ht="12.75">
      <c r="F728" s="3" t="s">
        <v>3272</v>
      </c>
    </row>
    <row r="729" ht="12.75">
      <c r="F729" s="3" t="s">
        <v>1716</v>
      </c>
    </row>
    <row r="730" ht="12.75">
      <c r="F730" s="3" t="s">
        <v>2206</v>
      </c>
    </row>
    <row r="731" ht="12.75">
      <c r="F731" s="3" t="s">
        <v>2820</v>
      </c>
    </row>
    <row r="732" ht="12.75">
      <c r="F732" s="3" t="s">
        <v>2821</v>
      </c>
    </row>
    <row r="733" ht="12.75">
      <c r="F733" s="3" t="s">
        <v>2822</v>
      </c>
    </row>
    <row r="734" ht="12.75">
      <c r="F734" s="3" t="s">
        <v>2823</v>
      </c>
    </row>
    <row r="735" ht="12.75">
      <c r="F735" s="3" t="s">
        <v>1690</v>
      </c>
    </row>
    <row r="736" ht="12.75">
      <c r="F736" s="3" t="s">
        <v>410</v>
      </c>
    </row>
    <row r="737" ht="12.75">
      <c r="F737" s="3" t="s">
        <v>459</v>
      </c>
    </row>
    <row r="738" ht="12.75">
      <c r="F738" s="3" t="s">
        <v>555</v>
      </c>
    </row>
    <row r="739" ht="12.75">
      <c r="F739" s="3" t="s">
        <v>556</v>
      </c>
    </row>
    <row r="740" ht="12.75">
      <c r="F740" s="3" t="s">
        <v>1691</v>
      </c>
    </row>
    <row r="741" ht="12.75">
      <c r="F741" s="3" t="s">
        <v>570</v>
      </c>
    </row>
    <row r="742" ht="12.75">
      <c r="F742" s="3" t="s">
        <v>571</v>
      </c>
    </row>
    <row r="743" ht="12.75">
      <c r="F743" s="3" t="s">
        <v>1043</v>
      </c>
    </row>
    <row r="744" ht="12.75">
      <c r="F744" s="3" t="s">
        <v>1044</v>
      </c>
    </row>
    <row r="745" ht="12.75">
      <c r="F745" s="3" t="s">
        <v>854</v>
      </c>
    </row>
    <row r="746" ht="12.75">
      <c r="F746" s="3" t="s">
        <v>855</v>
      </c>
    </row>
    <row r="747" ht="12.75">
      <c r="F747" s="3" t="s">
        <v>856</v>
      </c>
    </row>
    <row r="748" ht="12.75">
      <c r="F748" s="3" t="s">
        <v>857</v>
      </c>
    </row>
    <row r="749" ht="12.75">
      <c r="F749" s="3" t="s">
        <v>858</v>
      </c>
    </row>
    <row r="750" ht="12.75">
      <c r="F750" s="3" t="s">
        <v>859</v>
      </c>
    </row>
    <row r="751" ht="12.75">
      <c r="F751" s="3" t="s">
        <v>860</v>
      </c>
    </row>
    <row r="752" ht="12.75">
      <c r="F752" s="3" t="s">
        <v>1838</v>
      </c>
    </row>
    <row r="753" ht="12.75">
      <c r="F753" s="3" t="s">
        <v>1389</v>
      </c>
    </row>
    <row r="754" ht="12.75">
      <c r="F754" s="3" t="s">
        <v>1390</v>
      </c>
    </row>
    <row r="755" ht="12.75">
      <c r="F755" s="3" t="s">
        <v>1391</v>
      </c>
    </row>
    <row r="756" ht="12.75">
      <c r="F756" s="3" t="s">
        <v>2911</v>
      </c>
    </row>
    <row r="757" ht="12.75">
      <c r="F757" s="3" t="s">
        <v>2181</v>
      </c>
    </row>
    <row r="758" ht="12.75">
      <c r="F758" s="3" t="s">
        <v>2182</v>
      </c>
    </row>
    <row r="759" ht="12.75">
      <c r="F759" s="3" t="s">
        <v>2846</v>
      </c>
    </row>
    <row r="760" ht="12.75">
      <c r="F760" s="3" t="s">
        <v>1737</v>
      </c>
    </row>
    <row r="761" ht="12.75">
      <c r="F761" s="3" t="s">
        <v>1738</v>
      </c>
    </row>
    <row r="762" ht="12.75">
      <c r="F762" s="3" t="s">
        <v>1739</v>
      </c>
    </row>
    <row r="763" ht="12.75">
      <c r="F763" s="3" t="s">
        <v>1740</v>
      </c>
    </row>
    <row r="764" ht="12.75">
      <c r="F764" s="3" t="s">
        <v>691</v>
      </c>
    </row>
    <row r="765" ht="12.75">
      <c r="F765" s="3" t="s">
        <v>692</v>
      </c>
    </row>
    <row r="766" ht="12.75">
      <c r="F766" s="3" t="s">
        <v>693</v>
      </c>
    </row>
    <row r="767" ht="12.75">
      <c r="F767" s="3" t="s">
        <v>694</v>
      </c>
    </row>
    <row r="768" ht="12.75">
      <c r="F768" s="3" t="s">
        <v>695</v>
      </c>
    </row>
    <row r="769" ht="12.75">
      <c r="F769" s="3" t="s">
        <v>696</v>
      </c>
    </row>
    <row r="770" ht="12.75">
      <c r="F770" s="3" t="s">
        <v>697</v>
      </c>
    </row>
    <row r="771" ht="12.75">
      <c r="F771" s="3" t="s">
        <v>698</v>
      </c>
    </row>
    <row r="772" ht="12.75">
      <c r="F772" s="3" t="s">
        <v>699</v>
      </c>
    </row>
    <row r="773" ht="12.75">
      <c r="F773" s="3" t="s">
        <v>700</v>
      </c>
    </row>
    <row r="774" ht="12.75">
      <c r="F774" s="3" t="s">
        <v>701</v>
      </c>
    </row>
    <row r="775" ht="12.75">
      <c r="F775" s="3" t="s">
        <v>702</v>
      </c>
    </row>
    <row r="776" ht="12.75">
      <c r="F776" s="3" t="s">
        <v>703</v>
      </c>
    </row>
    <row r="777" ht="12.75">
      <c r="F777" s="3" t="s">
        <v>704</v>
      </c>
    </row>
    <row r="778" ht="12.75">
      <c r="F778" s="3" t="s">
        <v>1186</v>
      </c>
    </row>
    <row r="779" ht="12.75">
      <c r="F779" s="3" t="s">
        <v>1187</v>
      </c>
    </row>
    <row r="780" ht="12.75">
      <c r="F780" s="3" t="s">
        <v>1188</v>
      </c>
    </row>
    <row r="781" ht="12.75">
      <c r="F781" s="3" t="s">
        <v>1189</v>
      </c>
    </row>
    <row r="782" ht="12.75">
      <c r="F782" s="3" t="s">
        <v>1190</v>
      </c>
    </row>
    <row r="783" ht="12.75">
      <c r="F783" s="3" t="s">
        <v>1191</v>
      </c>
    </row>
    <row r="784" ht="12.75">
      <c r="F784" s="3" t="s">
        <v>1192</v>
      </c>
    </row>
    <row r="785" ht="12.75">
      <c r="F785" s="3" t="s">
        <v>1193</v>
      </c>
    </row>
    <row r="786" ht="12.75">
      <c r="F786" s="3" t="s">
        <v>1194</v>
      </c>
    </row>
    <row r="787" ht="12.75">
      <c r="F787" s="3" t="s">
        <v>1195</v>
      </c>
    </row>
    <row r="788" ht="12.75">
      <c r="F788" s="3" t="s">
        <v>1196</v>
      </c>
    </row>
    <row r="789" ht="12.75">
      <c r="F789" s="3" t="s">
        <v>1197</v>
      </c>
    </row>
    <row r="790" ht="12.75">
      <c r="F790" s="3" t="s">
        <v>2289</v>
      </c>
    </row>
    <row r="791" ht="12.75">
      <c r="F791" s="3" t="s">
        <v>2290</v>
      </c>
    </row>
    <row r="792" ht="12.75">
      <c r="F792" s="3" t="s">
        <v>2291</v>
      </c>
    </row>
    <row r="793" ht="12.75">
      <c r="F793" s="3" t="s">
        <v>1200</v>
      </c>
    </row>
    <row r="794" ht="12.75">
      <c r="F794" s="3" t="s">
        <v>1201</v>
      </c>
    </row>
    <row r="795" ht="12.75">
      <c r="F795" s="3" t="s">
        <v>862</v>
      </c>
    </row>
    <row r="796" ht="12.75">
      <c r="F796" s="3" t="s">
        <v>863</v>
      </c>
    </row>
    <row r="797" ht="12.75">
      <c r="F797" s="3" t="s">
        <v>864</v>
      </c>
    </row>
    <row r="798" ht="12.75">
      <c r="F798" s="3" t="s">
        <v>865</v>
      </c>
    </row>
    <row r="799" ht="12.75">
      <c r="F799" s="3" t="s">
        <v>96</v>
      </c>
    </row>
    <row r="800" ht="12.75">
      <c r="F800" s="3" t="s">
        <v>97</v>
      </c>
    </row>
    <row r="801" ht="12.75">
      <c r="F801" s="3" t="s">
        <v>3279</v>
      </c>
    </row>
    <row r="802" ht="12.75">
      <c r="F802" s="3" t="s">
        <v>3280</v>
      </c>
    </row>
    <row r="803" ht="12.75">
      <c r="F803" s="3" t="s">
        <v>3281</v>
      </c>
    </row>
    <row r="804" ht="12.75">
      <c r="F804" s="3" t="s">
        <v>3459</v>
      </c>
    </row>
    <row r="805" ht="12.75">
      <c r="F805" s="3" t="s">
        <v>2765</v>
      </c>
    </row>
    <row r="806" ht="12.75">
      <c r="F806" s="3" t="s">
        <v>2766</v>
      </c>
    </row>
    <row r="807" ht="12.75">
      <c r="F807" s="3" t="s">
        <v>2767</v>
      </c>
    </row>
    <row r="808" ht="12.75">
      <c r="F808" s="3" t="s">
        <v>2768</v>
      </c>
    </row>
    <row r="809" ht="12.75">
      <c r="F809" s="3" t="s">
        <v>2769</v>
      </c>
    </row>
    <row r="810" ht="12.75">
      <c r="F810" s="3" t="s">
        <v>3284</v>
      </c>
    </row>
    <row r="811" ht="12.75">
      <c r="F811" s="3" t="s">
        <v>3285</v>
      </c>
    </row>
    <row r="812" ht="12.75">
      <c r="F812" s="3" t="s">
        <v>3155</v>
      </c>
    </row>
    <row r="813" ht="12.75">
      <c r="F813" s="3" t="s">
        <v>3156</v>
      </c>
    </row>
    <row r="814" ht="12.75">
      <c r="F814" s="3" t="s">
        <v>3157</v>
      </c>
    </row>
    <row r="815" ht="12.75">
      <c r="F815" s="3" t="s">
        <v>928</v>
      </c>
    </row>
    <row r="816" ht="12.75">
      <c r="F816" s="3" t="s">
        <v>2065</v>
      </c>
    </row>
    <row r="817" ht="12.75">
      <c r="F817" s="3" t="s">
        <v>2066</v>
      </c>
    </row>
    <row r="818" ht="12.75">
      <c r="F818" s="3" t="s">
        <v>2067</v>
      </c>
    </row>
    <row r="819" ht="12.75">
      <c r="F819" s="3" t="s">
        <v>2202</v>
      </c>
    </row>
    <row r="820" ht="12.75">
      <c r="F820" s="3" t="s">
        <v>2203</v>
      </c>
    </row>
    <row r="821" ht="12.75">
      <c r="F821" s="3" t="s">
        <v>2625</v>
      </c>
    </row>
    <row r="822" ht="12.75">
      <c r="F822" s="3" t="s">
        <v>2626</v>
      </c>
    </row>
    <row r="823" ht="12.75">
      <c r="F823" s="3" t="s">
        <v>2627</v>
      </c>
    </row>
    <row r="824" ht="12.75">
      <c r="F824" s="3" t="s">
        <v>2628</v>
      </c>
    </row>
    <row r="825" ht="12.75">
      <c r="F825" s="3" t="s">
        <v>2629</v>
      </c>
    </row>
    <row r="826" ht="12.75">
      <c r="F826" s="3" t="s">
        <v>2630</v>
      </c>
    </row>
    <row r="827" ht="12.75">
      <c r="F827" s="3" t="s">
        <v>2921</v>
      </c>
    </row>
    <row r="828" ht="12.75">
      <c r="F828" s="3" t="s">
        <v>1457</v>
      </c>
    </row>
    <row r="829" ht="12.75">
      <c r="F829" s="3" t="s">
        <v>1458</v>
      </c>
    </row>
    <row r="830" ht="12.75">
      <c r="F830" s="3" t="s">
        <v>2631</v>
      </c>
    </row>
    <row r="831" ht="12.75">
      <c r="F831" s="3" t="s">
        <v>2632</v>
      </c>
    </row>
    <row r="832" ht="12.75">
      <c r="F832" s="3" t="s">
        <v>2633</v>
      </c>
    </row>
    <row r="833" ht="12.75">
      <c r="F833" s="3" t="s">
        <v>2634</v>
      </c>
    </row>
    <row r="834" ht="12.75">
      <c r="F834" s="3" t="s">
        <v>2635</v>
      </c>
    </row>
    <row r="835" ht="12.75">
      <c r="F835" s="3" t="s">
        <v>2636</v>
      </c>
    </row>
    <row r="836" ht="12.75">
      <c r="F836" s="3" t="s">
        <v>1479</v>
      </c>
    </row>
    <row r="837" ht="12.75">
      <c r="F837" s="3" t="s">
        <v>1480</v>
      </c>
    </row>
    <row r="838" ht="12.75">
      <c r="F838" s="3" t="s">
        <v>1481</v>
      </c>
    </row>
    <row r="839" ht="12.75">
      <c r="F839" s="3" t="s">
        <v>1482</v>
      </c>
    </row>
    <row r="840" ht="12.75">
      <c r="F840" s="3" t="s">
        <v>1483</v>
      </c>
    </row>
    <row r="841" ht="12.75">
      <c r="F841" s="3" t="s">
        <v>1484</v>
      </c>
    </row>
    <row r="842" ht="12.75">
      <c r="F842" s="3" t="s">
        <v>1485</v>
      </c>
    </row>
    <row r="843" ht="12.75">
      <c r="F843" s="3" t="s">
        <v>1486</v>
      </c>
    </row>
    <row r="844" ht="12.75">
      <c r="F844" s="3" t="s">
        <v>1487</v>
      </c>
    </row>
    <row r="845" ht="12.75">
      <c r="F845" s="3" t="s">
        <v>1488</v>
      </c>
    </row>
    <row r="846" ht="12.75">
      <c r="F846" s="3" t="s">
        <v>1489</v>
      </c>
    </row>
    <row r="847" ht="12.75">
      <c r="F847" s="3" t="s">
        <v>1490</v>
      </c>
    </row>
    <row r="848" ht="12.75">
      <c r="F848" s="3" t="s">
        <v>105</v>
      </c>
    </row>
    <row r="849" ht="12.75">
      <c r="F849" s="3" t="s">
        <v>106</v>
      </c>
    </row>
    <row r="850" ht="12.75">
      <c r="F850" s="3" t="s">
        <v>107</v>
      </c>
    </row>
    <row r="851" ht="12.75">
      <c r="F851" s="3" t="s">
        <v>108</v>
      </c>
    </row>
    <row r="852" ht="12.75">
      <c r="F852" s="3" t="s">
        <v>1725</v>
      </c>
    </row>
    <row r="853" ht="12.75">
      <c r="F853" s="3" t="s">
        <v>1726</v>
      </c>
    </row>
    <row r="854" ht="12.75">
      <c r="F854" s="3" t="s">
        <v>1727</v>
      </c>
    </row>
    <row r="855" ht="12.75">
      <c r="F855" s="3" t="s">
        <v>1728</v>
      </c>
    </row>
    <row r="856" ht="12.75">
      <c r="F856" s="3" t="s">
        <v>1729</v>
      </c>
    </row>
    <row r="857" ht="12.75">
      <c r="F857" s="3" t="s">
        <v>1730</v>
      </c>
    </row>
    <row r="858" ht="12.75">
      <c r="F858" s="3" t="s">
        <v>1731</v>
      </c>
    </row>
    <row r="859" ht="12.75">
      <c r="F859" s="3" t="s">
        <v>1732</v>
      </c>
    </row>
    <row r="860" ht="12.75">
      <c r="F860" s="3" t="s">
        <v>1733</v>
      </c>
    </row>
    <row r="861" ht="12.75">
      <c r="F861" s="3" t="s">
        <v>1734</v>
      </c>
    </row>
    <row r="862" ht="12.75">
      <c r="F862" s="3" t="s">
        <v>1735</v>
      </c>
    </row>
    <row r="863" ht="12.75">
      <c r="F863" s="3" t="s">
        <v>1736</v>
      </c>
    </row>
    <row r="864" ht="12.75">
      <c r="F864" s="3" t="s">
        <v>687</v>
      </c>
    </row>
    <row r="865" ht="12.75">
      <c r="F865" s="3" t="s">
        <v>688</v>
      </c>
    </row>
    <row r="866" ht="12.75">
      <c r="F866" s="3" t="s">
        <v>689</v>
      </c>
    </row>
    <row r="867" ht="12.75">
      <c r="F867" s="3" t="s">
        <v>690</v>
      </c>
    </row>
    <row r="868" ht="12.75">
      <c r="F868" s="3" t="s">
        <v>2836</v>
      </c>
    </row>
    <row r="869" ht="12.75">
      <c r="F869" s="3" t="s">
        <v>2837</v>
      </c>
    </row>
    <row r="870" ht="12.75">
      <c r="F870" s="3" t="s">
        <v>2838</v>
      </c>
    </row>
    <row r="871" ht="12.75">
      <c r="F871" s="3" t="s">
        <v>2839</v>
      </c>
    </row>
    <row r="872" ht="12.75">
      <c r="F872" s="3" t="s">
        <v>2840</v>
      </c>
    </row>
    <row r="873" ht="12.75">
      <c r="F873" s="3" t="s">
        <v>2841</v>
      </c>
    </row>
    <row r="874" ht="12.75">
      <c r="F874" s="3" t="s">
        <v>2842</v>
      </c>
    </row>
    <row r="875" ht="12.75">
      <c r="F875" s="3" t="s">
        <v>2843</v>
      </c>
    </row>
    <row r="876" ht="12.75">
      <c r="F876" s="3" t="s">
        <v>2844</v>
      </c>
    </row>
    <row r="877" ht="12.75">
      <c r="F877" s="3" t="s">
        <v>2845</v>
      </c>
    </row>
    <row r="878" ht="12.75">
      <c r="F878" s="3" t="s">
        <v>3318</v>
      </c>
    </row>
    <row r="879" ht="12.75">
      <c r="F879" s="3" t="s">
        <v>2995</v>
      </c>
    </row>
    <row r="880" ht="12.75">
      <c r="F880" s="3" t="s">
        <v>2996</v>
      </c>
    </row>
    <row r="881" ht="12.75">
      <c r="F881" s="3" t="s">
        <v>2997</v>
      </c>
    </row>
    <row r="882" ht="12.75">
      <c r="F882" s="3" t="s">
        <v>2998</v>
      </c>
    </row>
    <row r="883" ht="12.75">
      <c r="F883" s="3" t="s">
        <v>3329</v>
      </c>
    </row>
    <row r="884" ht="12.75">
      <c r="F884" s="3" t="s">
        <v>3330</v>
      </c>
    </row>
    <row r="885" ht="12.75">
      <c r="F885" s="3" t="s">
        <v>3331</v>
      </c>
    </row>
    <row r="886" ht="12.75">
      <c r="F886" s="3" t="s">
        <v>3332</v>
      </c>
    </row>
    <row r="887" ht="12.75">
      <c r="F887" s="3" t="s">
        <v>3333</v>
      </c>
    </row>
    <row r="888" ht="12.75">
      <c r="F888" s="3" t="s">
        <v>3334</v>
      </c>
    </row>
    <row r="889" ht="12.75">
      <c r="F889" s="3" t="s">
        <v>3335</v>
      </c>
    </row>
    <row r="890" ht="12.75">
      <c r="F890" s="3" t="s">
        <v>3336</v>
      </c>
    </row>
    <row r="891" ht="12.75">
      <c r="F891" s="3" t="s">
        <v>3337</v>
      </c>
    </row>
    <row r="892" ht="12.75">
      <c r="F892" s="3" t="s">
        <v>3338</v>
      </c>
    </row>
    <row r="893" ht="12.75">
      <c r="F893" s="3" t="s">
        <v>3339</v>
      </c>
    </row>
    <row r="894" ht="12.75">
      <c r="F894" s="3" t="s">
        <v>3340</v>
      </c>
    </row>
    <row r="895" ht="12.75">
      <c r="F895" s="3" t="s">
        <v>3028</v>
      </c>
    </row>
    <row r="896" ht="12.75">
      <c r="F896" s="3" t="s">
        <v>3029</v>
      </c>
    </row>
    <row r="897" ht="12.75">
      <c r="F897" s="3" t="s">
        <v>3362</v>
      </c>
    </row>
    <row r="898" ht="12.75">
      <c r="F898" s="3" t="s">
        <v>3363</v>
      </c>
    </row>
    <row r="899" ht="12.75">
      <c r="F899" s="3" t="s">
        <v>1242</v>
      </c>
    </row>
    <row r="900" ht="12.75">
      <c r="F900" s="3" t="s">
        <v>1243</v>
      </c>
    </row>
    <row r="901" ht="12.75">
      <c r="F901" s="3" t="s">
        <v>1244</v>
      </c>
    </row>
    <row r="902" ht="12.75">
      <c r="F902" s="3" t="s">
        <v>1245</v>
      </c>
    </row>
    <row r="903" ht="12.75">
      <c r="F903" s="3" t="s">
        <v>1246</v>
      </c>
    </row>
    <row r="904" ht="12.75">
      <c r="F904" s="3" t="s">
        <v>1247</v>
      </c>
    </row>
    <row r="905" ht="12.75">
      <c r="F905" s="3" t="s">
        <v>1248</v>
      </c>
    </row>
    <row r="906" ht="12.75">
      <c r="F906" s="3" t="s">
        <v>1758</v>
      </c>
    </row>
    <row r="907" ht="12.75">
      <c r="F907" s="3" t="s">
        <v>1759</v>
      </c>
    </row>
    <row r="908" ht="12.75">
      <c r="F908" s="3" t="s">
        <v>1760</v>
      </c>
    </row>
    <row r="909" ht="12.75">
      <c r="F909" s="3" t="s">
        <v>1761</v>
      </c>
    </row>
    <row r="910" ht="12.75">
      <c r="F910" s="3" t="s">
        <v>1762</v>
      </c>
    </row>
    <row r="911" ht="12.75">
      <c r="F911" s="3" t="s">
        <v>1763</v>
      </c>
    </row>
    <row r="912" ht="12.75">
      <c r="F912" s="3" t="s">
        <v>1764</v>
      </c>
    </row>
    <row r="913" ht="12.75">
      <c r="F913" s="3" t="s">
        <v>1765</v>
      </c>
    </row>
    <row r="914" ht="12.75">
      <c r="F914" s="3" t="s">
        <v>1766</v>
      </c>
    </row>
    <row r="915" ht="12.75">
      <c r="F915" s="3" t="s">
        <v>1767</v>
      </c>
    </row>
    <row r="916" ht="12.75">
      <c r="F916" s="3" t="s">
        <v>1768</v>
      </c>
    </row>
    <row r="917" ht="12.75">
      <c r="F917" s="3" t="s">
        <v>1769</v>
      </c>
    </row>
    <row r="918" ht="12.75">
      <c r="F918" s="3" t="s">
        <v>735</v>
      </c>
    </row>
    <row r="919" ht="12.75">
      <c r="F919" s="3" t="s">
        <v>736</v>
      </c>
    </row>
    <row r="920" ht="12.75">
      <c r="F920" s="3" t="s">
        <v>737</v>
      </c>
    </row>
    <row r="921" ht="12.75">
      <c r="F921" s="3" t="s">
        <v>1634</v>
      </c>
    </row>
    <row r="922" ht="12.75">
      <c r="F922" s="3" t="s">
        <v>2351</v>
      </c>
    </row>
    <row r="923" ht="12.75">
      <c r="F923" s="3" t="s">
        <v>2352</v>
      </c>
    </row>
    <row r="924" ht="12.75">
      <c r="F924" s="3" t="s">
        <v>2353</v>
      </c>
    </row>
    <row r="925" ht="12.75">
      <c r="F925" s="3" t="s">
        <v>2354</v>
      </c>
    </row>
    <row r="926" ht="12.75">
      <c r="F926" s="3" t="s">
        <v>2355</v>
      </c>
    </row>
    <row r="927" ht="12.75">
      <c r="F927" s="3" t="s">
        <v>2356</v>
      </c>
    </row>
    <row r="928" ht="12.75">
      <c r="F928" s="3" t="s">
        <v>2357</v>
      </c>
    </row>
    <row r="929" ht="12.75">
      <c r="F929" s="3" t="s">
        <v>665</v>
      </c>
    </row>
    <row r="930" ht="12.75">
      <c r="F930" s="3" t="s">
        <v>1461</v>
      </c>
    </row>
    <row r="931" ht="12.75">
      <c r="F931" s="3" t="s">
        <v>1462</v>
      </c>
    </row>
    <row r="932" ht="12.75">
      <c r="F932" s="3" t="s">
        <v>1463</v>
      </c>
    </row>
    <row r="933" ht="12.75">
      <c r="F933" s="3" t="s">
        <v>1464</v>
      </c>
    </row>
    <row r="934" ht="12.75">
      <c r="F934" s="3" t="s">
        <v>1465</v>
      </c>
    </row>
    <row r="935" ht="12.75">
      <c r="F935" s="3" t="s">
        <v>1466</v>
      </c>
    </row>
    <row r="936" ht="12.75">
      <c r="F936" s="3" t="s">
        <v>1467</v>
      </c>
    </row>
    <row r="937" ht="12.75">
      <c r="F937" s="3" t="s">
        <v>1468</v>
      </c>
    </row>
    <row r="938" ht="12.75">
      <c r="F938" s="3" t="s">
        <v>1469</v>
      </c>
    </row>
    <row r="939" ht="12.75">
      <c r="F939" s="3" t="s">
        <v>1470</v>
      </c>
    </row>
    <row r="940" ht="12.75">
      <c r="F940" s="3" t="s">
        <v>1471</v>
      </c>
    </row>
    <row r="941" ht="12.75">
      <c r="F941" s="3" t="s">
        <v>1472</v>
      </c>
    </row>
    <row r="942" ht="12.75">
      <c r="F942" s="3" t="s">
        <v>1473</v>
      </c>
    </row>
    <row r="943" ht="12.75">
      <c r="F943" s="3" t="s">
        <v>1474</v>
      </c>
    </row>
    <row r="944" ht="12.75">
      <c r="F944" s="3" t="s">
        <v>1475</v>
      </c>
    </row>
    <row r="945" ht="12.75">
      <c r="F945" s="3" t="s">
        <v>1476</v>
      </c>
    </row>
    <row r="946" ht="12.75">
      <c r="F946" s="3" t="s">
        <v>1477</v>
      </c>
    </row>
    <row r="947" ht="12.75">
      <c r="F947" s="3" t="s">
        <v>1478</v>
      </c>
    </row>
    <row r="948" ht="12.75">
      <c r="F948" s="3" t="s">
        <v>334</v>
      </c>
    </row>
    <row r="949" ht="12.75">
      <c r="F949" s="3" t="s">
        <v>335</v>
      </c>
    </row>
    <row r="950" ht="12.75">
      <c r="F950" s="3" t="s">
        <v>336</v>
      </c>
    </row>
    <row r="951" ht="12.75">
      <c r="F951" s="3" t="s">
        <v>337</v>
      </c>
    </row>
    <row r="952" ht="12.75">
      <c r="F952" s="3" t="s">
        <v>338</v>
      </c>
    </row>
    <row r="953" ht="12.75">
      <c r="F953" s="3" t="s">
        <v>339</v>
      </c>
    </row>
    <row r="954" ht="12.75">
      <c r="F954" s="3" t="s">
        <v>340</v>
      </c>
    </row>
    <row r="955" ht="12.75">
      <c r="F955" s="3" t="s">
        <v>341</v>
      </c>
    </row>
    <row r="956" ht="12.75">
      <c r="F956" s="3" t="s">
        <v>342</v>
      </c>
    </row>
    <row r="957" ht="12.75">
      <c r="F957" s="3" t="s">
        <v>343</v>
      </c>
    </row>
    <row r="958" ht="12.75">
      <c r="F958" s="3" t="s">
        <v>344</v>
      </c>
    </row>
    <row r="959" ht="12.75">
      <c r="F959" s="3" t="s">
        <v>345</v>
      </c>
    </row>
    <row r="960" ht="12.75">
      <c r="F960" s="3" t="s">
        <v>346</v>
      </c>
    </row>
    <row r="961" ht="12.75">
      <c r="F961" s="3" t="s">
        <v>347</v>
      </c>
    </row>
    <row r="962" ht="12.75">
      <c r="F962" s="3" t="s">
        <v>681</v>
      </c>
    </row>
    <row r="963" ht="12.75">
      <c r="F963" s="3" t="s">
        <v>682</v>
      </c>
    </row>
    <row r="964" ht="12.75">
      <c r="F964" s="3" t="s">
        <v>683</v>
      </c>
    </row>
    <row r="965" ht="12.75">
      <c r="F965" s="3" t="s">
        <v>684</v>
      </c>
    </row>
    <row r="966" ht="12.75">
      <c r="F966" s="3" t="s">
        <v>685</v>
      </c>
    </row>
    <row r="967" ht="12.75">
      <c r="F967" s="3" t="s">
        <v>686</v>
      </c>
    </row>
    <row r="968" ht="12.75">
      <c r="F968" s="3" t="s">
        <v>1082</v>
      </c>
    </row>
    <row r="969" ht="12.75">
      <c r="F969" s="3" t="s">
        <v>1083</v>
      </c>
    </row>
    <row r="970" ht="12.75">
      <c r="F970" s="3" t="s">
        <v>1084</v>
      </c>
    </row>
    <row r="971" ht="12.75">
      <c r="F971" s="3" t="s">
        <v>1394</v>
      </c>
    </row>
    <row r="972" ht="12.75">
      <c r="F972" s="3" t="s">
        <v>75</v>
      </c>
    </row>
    <row r="973" ht="12.75">
      <c r="F973" s="3" t="s">
        <v>2714</v>
      </c>
    </row>
    <row r="974" ht="12.75">
      <c r="F974" s="3" t="s">
        <v>2715</v>
      </c>
    </row>
    <row r="975" ht="12.75">
      <c r="F975" s="3" t="s">
        <v>2716</v>
      </c>
    </row>
    <row r="976" ht="12.75">
      <c r="F976" s="3" t="s">
        <v>1073</v>
      </c>
    </row>
    <row r="977" ht="12.75">
      <c r="F977" s="3" t="s">
        <v>1074</v>
      </c>
    </row>
    <row r="978" ht="12.75">
      <c r="F978" s="3" t="s">
        <v>1075</v>
      </c>
    </row>
    <row r="979" ht="12.75">
      <c r="F979" s="3" t="s">
        <v>1076</v>
      </c>
    </row>
    <row r="980" ht="12.75">
      <c r="F980" s="3" t="s">
        <v>1077</v>
      </c>
    </row>
    <row r="981" ht="12.75">
      <c r="F981" s="3" t="s">
        <v>705</v>
      </c>
    </row>
    <row r="982" ht="12.75">
      <c r="F982" s="3" t="s">
        <v>1103</v>
      </c>
    </row>
    <row r="983" ht="12.75">
      <c r="F983" s="3" t="s">
        <v>1104</v>
      </c>
    </row>
    <row r="984" ht="12.75">
      <c r="F984" s="3" t="s">
        <v>1105</v>
      </c>
    </row>
    <row r="985" ht="12.75">
      <c r="F985" s="3" t="s">
        <v>1106</v>
      </c>
    </row>
    <row r="986" ht="12.75">
      <c r="F986" s="3" t="s">
        <v>1107</v>
      </c>
    </row>
    <row r="987" ht="12.75">
      <c r="F987" s="3" t="s">
        <v>1108</v>
      </c>
    </row>
    <row r="988" ht="12.75">
      <c r="F988" s="3" t="s">
        <v>2190</v>
      </c>
    </row>
    <row r="989" ht="12.75">
      <c r="F989" s="3" t="s">
        <v>2191</v>
      </c>
    </row>
    <row r="990" ht="12.75">
      <c r="F990" s="3" t="s">
        <v>3319</v>
      </c>
    </row>
    <row r="991" ht="12.75">
      <c r="F991" s="3" t="s">
        <v>3320</v>
      </c>
    </row>
    <row r="992" ht="12.75">
      <c r="F992" s="3" t="s">
        <v>3321</v>
      </c>
    </row>
    <row r="993" ht="12.75">
      <c r="F993" s="3" t="s">
        <v>3322</v>
      </c>
    </row>
    <row r="994" ht="12.75">
      <c r="F994" s="3" t="s">
        <v>2282</v>
      </c>
    </row>
    <row r="995" ht="12.75">
      <c r="F995" s="3" t="s">
        <v>2283</v>
      </c>
    </row>
    <row r="996" ht="12.75">
      <c r="F996" s="3" t="s">
        <v>1180</v>
      </c>
    </row>
    <row r="997" ht="12.75">
      <c r="F997" s="3" t="s">
        <v>3244</v>
      </c>
    </row>
    <row r="998" ht="12.75">
      <c r="F998" s="3" t="s">
        <v>2829</v>
      </c>
    </row>
    <row r="999" ht="12.75">
      <c r="F999" s="3" t="s">
        <v>2830</v>
      </c>
    </row>
    <row r="1000" ht="12.75">
      <c r="F1000" s="3" t="s">
        <v>2831</v>
      </c>
    </row>
    <row r="1001" ht="12.75">
      <c r="F1001" s="3" t="s">
        <v>3210</v>
      </c>
    </row>
    <row r="1002" ht="12.75">
      <c r="F1002" s="3" t="s">
        <v>3211</v>
      </c>
    </row>
    <row r="1003" ht="12.75">
      <c r="F1003" s="3" t="s">
        <v>3212</v>
      </c>
    </row>
    <row r="1004" ht="12.75">
      <c r="F1004" s="3" t="s">
        <v>3213</v>
      </c>
    </row>
    <row r="1005" ht="12.75">
      <c r="F1005" s="3" t="s">
        <v>3214</v>
      </c>
    </row>
    <row r="1006" ht="12.75">
      <c r="F1006" s="3" t="s">
        <v>1080</v>
      </c>
    </row>
    <row r="1007" ht="12.75">
      <c r="F1007" s="3" t="s">
        <v>1081</v>
      </c>
    </row>
    <row r="1008" ht="12.75">
      <c r="F1008" s="3" t="s">
        <v>2174</v>
      </c>
    </row>
    <row r="1009" ht="12.75">
      <c r="F1009" s="3" t="s">
        <v>2175</v>
      </c>
    </row>
    <row r="1010" ht="12.75">
      <c r="F1010" s="3" t="s">
        <v>3323</v>
      </c>
    </row>
    <row r="1011" ht="12.75">
      <c r="F1011" s="3" t="s">
        <v>3324</v>
      </c>
    </row>
    <row r="1012" ht="12.75">
      <c r="F1012" s="3" t="s">
        <v>3325</v>
      </c>
    </row>
    <row r="1013" ht="12.75">
      <c r="F1013" s="3" t="s">
        <v>3326</v>
      </c>
    </row>
    <row r="1014" ht="12.75">
      <c r="F1014" s="3" t="s">
        <v>3327</v>
      </c>
    </row>
    <row r="1015" ht="12.75">
      <c r="F1015" s="3" t="s">
        <v>3328</v>
      </c>
    </row>
    <row r="1016" ht="12.75">
      <c r="F1016" s="3" t="s">
        <v>308</v>
      </c>
    </row>
    <row r="1017" ht="12.75">
      <c r="F1017" s="3" t="s">
        <v>309</v>
      </c>
    </row>
    <row r="1018" ht="12.75">
      <c r="F1018" s="3" t="s">
        <v>310</v>
      </c>
    </row>
    <row r="1019" ht="12.75">
      <c r="F1019" s="3" t="s">
        <v>311</v>
      </c>
    </row>
    <row r="1020" ht="12.75">
      <c r="F1020" s="3" t="s">
        <v>1431</v>
      </c>
    </row>
    <row r="1021" ht="12.75">
      <c r="F1021" s="3" t="s">
        <v>387</v>
      </c>
    </row>
    <row r="1022" ht="12.75">
      <c r="F1022" s="3" t="s">
        <v>3364</v>
      </c>
    </row>
    <row r="1023" ht="12.75">
      <c r="F1023" s="3" t="s">
        <v>3365</v>
      </c>
    </row>
    <row r="1024" ht="12.75">
      <c r="F1024" s="3" t="s">
        <v>3366</v>
      </c>
    </row>
    <row r="1025" ht="12.75">
      <c r="F1025" s="3" t="s">
        <v>1078</v>
      </c>
    </row>
    <row r="1026" ht="12.75">
      <c r="F1026" s="3" t="s">
        <v>2790</v>
      </c>
    </row>
    <row r="1027" ht="12.75">
      <c r="F1027" s="3" t="s">
        <v>2791</v>
      </c>
    </row>
    <row r="1028" ht="12.75">
      <c r="F1028" s="3" t="s">
        <v>2792</v>
      </c>
    </row>
    <row r="1029" ht="12.75">
      <c r="F1029" s="3" t="s">
        <v>2793</v>
      </c>
    </row>
    <row r="1030" ht="12.75">
      <c r="F1030" s="3" t="s">
        <v>2794</v>
      </c>
    </row>
    <row r="1031" ht="12.75">
      <c r="F1031" s="3" t="s">
        <v>2795</v>
      </c>
    </row>
    <row r="1032" ht="12.75">
      <c r="F1032" s="3" t="s">
        <v>155</v>
      </c>
    </row>
    <row r="1033" ht="12.75">
      <c r="F1033" s="3" t="s">
        <v>156</v>
      </c>
    </row>
    <row r="1034" ht="12.75">
      <c r="F1034" s="3" t="s">
        <v>218</v>
      </c>
    </row>
    <row r="1035" ht="12.75">
      <c r="F1035" s="3" t="s">
        <v>219</v>
      </c>
    </row>
    <row r="1036" ht="12.75">
      <c r="F1036" s="3" t="s">
        <v>220</v>
      </c>
    </row>
    <row r="1037" ht="12.75">
      <c r="F1037" s="3" t="s">
        <v>221</v>
      </c>
    </row>
    <row r="1038" ht="12.75">
      <c r="F1038" s="3" t="s">
        <v>222</v>
      </c>
    </row>
    <row r="1039" ht="12.75">
      <c r="F1039" s="3" t="s">
        <v>99</v>
      </c>
    </row>
    <row r="1040" ht="12.75">
      <c r="F1040" s="3" t="s">
        <v>100</v>
      </c>
    </row>
    <row r="1041" ht="12.75">
      <c r="F1041" s="3" t="s">
        <v>101</v>
      </c>
    </row>
    <row r="1042" ht="12.75">
      <c r="F1042" s="3" t="s">
        <v>102</v>
      </c>
    </row>
    <row r="1043" ht="12.75">
      <c r="F1043" s="3" t="s">
        <v>103</v>
      </c>
    </row>
    <row r="1044" ht="12.75">
      <c r="F1044" s="3" t="s">
        <v>104</v>
      </c>
    </row>
    <row r="1045" ht="12.75">
      <c r="F1045" s="3" t="s">
        <v>850</v>
      </c>
    </row>
    <row r="1046" ht="12.75">
      <c r="F1046" s="3" t="s">
        <v>1425</v>
      </c>
    </row>
    <row r="1047" ht="12.75">
      <c r="F1047" s="3" t="s">
        <v>1426</v>
      </c>
    </row>
    <row r="1048" ht="12.75">
      <c r="F1048" s="3" t="s">
        <v>1427</v>
      </c>
    </row>
    <row r="1049" ht="12.75">
      <c r="F1049" s="3" t="s">
        <v>1428</v>
      </c>
    </row>
    <row r="1050" ht="12.75">
      <c r="F1050" s="3" t="s">
        <v>1429</v>
      </c>
    </row>
    <row r="1051" ht="12.75">
      <c r="F1051" s="3" t="s">
        <v>386</v>
      </c>
    </row>
    <row r="1052" ht="12.75">
      <c r="F1052" s="3" t="s">
        <v>1063</v>
      </c>
    </row>
    <row r="1053" ht="12.75">
      <c r="F1053" s="3" t="s">
        <v>1064</v>
      </c>
    </row>
    <row r="1054" ht="12.75">
      <c r="F1054" s="3" t="s">
        <v>1065</v>
      </c>
    </row>
    <row r="1055" ht="12.75">
      <c r="F1055" s="3" t="s">
        <v>1066</v>
      </c>
    </row>
    <row r="1056" ht="12.75">
      <c r="F1056" s="3" t="s">
        <v>1067</v>
      </c>
    </row>
    <row r="1057" ht="12.75">
      <c r="F1057" s="3" t="s">
        <v>1068</v>
      </c>
    </row>
    <row r="1058" ht="12.75">
      <c r="F1058" s="3" t="s">
        <v>2770</v>
      </c>
    </row>
    <row r="1059" ht="12.75">
      <c r="F1059" s="3" t="s">
        <v>2771</v>
      </c>
    </row>
    <row r="1060" ht="12.75">
      <c r="F1060" s="3" t="s">
        <v>2772</v>
      </c>
    </row>
    <row r="1061" ht="12.75">
      <c r="F1061" s="3" t="s">
        <v>2773</v>
      </c>
    </row>
    <row r="1062" ht="12.75">
      <c r="F1062" s="3" t="s">
        <v>2774</v>
      </c>
    </row>
    <row r="1063" ht="12.75">
      <c r="F1063" s="3" t="s">
        <v>2775</v>
      </c>
    </row>
    <row r="1064" ht="12.75">
      <c r="F1064" s="3" t="s">
        <v>1689</v>
      </c>
    </row>
    <row r="1065" ht="12.75">
      <c r="F1065" s="3" t="s">
        <v>996</v>
      </c>
    </row>
    <row r="1066" ht="12.75">
      <c r="F1066" s="3" t="s">
        <v>997</v>
      </c>
    </row>
    <row r="1067" ht="12.75">
      <c r="F1067" s="3" t="s">
        <v>646</v>
      </c>
    </row>
    <row r="1068" ht="12.75">
      <c r="F1068" s="3" t="s">
        <v>329</v>
      </c>
    </row>
    <row r="1069" ht="12.75">
      <c r="F1069" s="3" t="s">
        <v>330</v>
      </c>
    </row>
    <row r="1070" ht="12.75">
      <c r="F1070" s="3" t="s">
        <v>331</v>
      </c>
    </row>
    <row r="1071" ht="12.75">
      <c r="F1071" s="3" t="s">
        <v>1048</v>
      </c>
    </row>
    <row r="1072" ht="12.75">
      <c r="F1072" s="3" t="s">
        <v>1049</v>
      </c>
    </row>
    <row r="1073" ht="12.75">
      <c r="F1073" s="3" t="s">
        <v>1050</v>
      </c>
    </row>
    <row r="1074" ht="12.75">
      <c r="F1074" s="3" t="s">
        <v>1051</v>
      </c>
    </row>
    <row r="1075" ht="12.75">
      <c r="F1075" s="3" t="s">
        <v>1052</v>
      </c>
    </row>
    <row r="1076" ht="12.75">
      <c r="F1076" s="3" t="s">
        <v>1053</v>
      </c>
    </row>
    <row r="1077" ht="12.75">
      <c r="F1077" s="3" t="s">
        <v>1054</v>
      </c>
    </row>
    <row r="1078" ht="12.75">
      <c r="F1078" s="3" t="s">
        <v>1055</v>
      </c>
    </row>
    <row r="1079" ht="12.75">
      <c r="F1079" s="3" t="s">
        <v>1056</v>
      </c>
    </row>
    <row r="1080" ht="12.75">
      <c r="F1080" s="3" t="s">
        <v>1057</v>
      </c>
    </row>
    <row r="1081" ht="12.75">
      <c r="F1081" s="3" t="s">
        <v>1058</v>
      </c>
    </row>
    <row r="1082" ht="12.75">
      <c r="F1082" s="3" t="s">
        <v>1059</v>
      </c>
    </row>
    <row r="1083" ht="12.75">
      <c r="F1083" s="3" t="s">
        <v>1060</v>
      </c>
    </row>
    <row r="1084" ht="12.75">
      <c r="F1084" s="3" t="s">
        <v>1061</v>
      </c>
    </row>
    <row r="1085" ht="12.75">
      <c r="F1085" s="3" t="s">
        <v>1062</v>
      </c>
    </row>
    <row r="1086" ht="12.75">
      <c r="F1086" s="3" t="s">
        <v>2165</v>
      </c>
    </row>
    <row r="1087" ht="12.75">
      <c r="F1087" s="3" t="s">
        <v>876</v>
      </c>
    </row>
    <row r="1088" ht="12.75">
      <c r="F1088" s="3" t="s">
        <v>877</v>
      </c>
    </row>
    <row r="1089" ht="12.75">
      <c r="F1089" s="3" t="s">
        <v>878</v>
      </c>
    </row>
    <row r="1090" ht="12.75">
      <c r="F1090" s="3" t="s">
        <v>879</v>
      </c>
    </row>
    <row r="1091" ht="12.75">
      <c r="F1091" s="3" t="s">
        <v>880</v>
      </c>
    </row>
    <row r="1092" ht="12.75">
      <c r="F1092" s="3" t="s">
        <v>881</v>
      </c>
    </row>
    <row r="1093" ht="12.75">
      <c r="F1093" s="3" t="s">
        <v>882</v>
      </c>
    </row>
    <row r="1094" ht="12.75">
      <c r="F1094" s="3" t="s">
        <v>883</v>
      </c>
    </row>
    <row r="1095" ht="12.75">
      <c r="F1095" s="3" t="s">
        <v>174</v>
      </c>
    </row>
    <row r="1096" ht="12.75">
      <c r="F1096" s="3" t="s">
        <v>175</v>
      </c>
    </row>
    <row r="1097" ht="12.75">
      <c r="F1097" s="3" t="s">
        <v>176</v>
      </c>
    </row>
    <row r="1098" ht="12.75">
      <c r="F1098" s="3" t="s">
        <v>177</v>
      </c>
    </row>
    <row r="1099" ht="12.75">
      <c r="F1099" s="3" t="s">
        <v>178</v>
      </c>
    </row>
    <row r="1100" ht="12.75">
      <c r="F1100" s="3" t="s">
        <v>179</v>
      </c>
    </row>
    <row r="1101" ht="12.75">
      <c r="F1101" s="3" t="s">
        <v>180</v>
      </c>
    </row>
    <row r="1102" ht="12.75">
      <c r="F1102" s="3" t="s">
        <v>181</v>
      </c>
    </row>
    <row r="1103" ht="12.75">
      <c r="F1103" s="3" t="s">
        <v>182</v>
      </c>
    </row>
    <row r="1104" ht="12.75">
      <c r="F1104" s="3" t="s">
        <v>929</v>
      </c>
    </row>
    <row r="1105" ht="12.75">
      <c r="F1105" s="3" t="s">
        <v>2180</v>
      </c>
    </row>
    <row r="1106" ht="12.75">
      <c r="F1106" s="3" t="s">
        <v>60</v>
      </c>
    </row>
    <row r="1107" ht="12.75">
      <c r="F1107" s="3" t="s">
        <v>61</v>
      </c>
    </row>
    <row r="1108" ht="12.75">
      <c r="F1108" s="3" t="s">
        <v>62</v>
      </c>
    </row>
    <row r="1109" ht="12.75">
      <c r="F1109" s="3" t="s">
        <v>63</v>
      </c>
    </row>
    <row r="1110" ht="12.75">
      <c r="F1110" s="3" t="s">
        <v>2619</v>
      </c>
    </row>
    <row r="1111" ht="12.75">
      <c r="F1111" s="3" t="s">
        <v>2620</v>
      </c>
    </row>
    <row r="1112" ht="12.75">
      <c r="F1112" s="3" t="s">
        <v>2621</v>
      </c>
    </row>
    <row r="1113" ht="12.75">
      <c r="F1113" s="3" t="s">
        <v>2622</v>
      </c>
    </row>
    <row r="1114" ht="12.75">
      <c r="F1114" s="3" t="s">
        <v>2623</v>
      </c>
    </row>
    <row r="1115" ht="12.75">
      <c r="F1115" s="3" t="s">
        <v>2624</v>
      </c>
    </row>
    <row r="1116" ht="12.75">
      <c r="F1116" s="3" t="s">
        <v>1266</v>
      </c>
    </row>
    <row r="1117" ht="12.75">
      <c r="F1117" s="3" t="s">
        <v>1267</v>
      </c>
    </row>
    <row r="1118" ht="12.75">
      <c r="F1118" s="3" t="s">
        <v>1268</v>
      </c>
    </row>
    <row r="1119" ht="12.75">
      <c r="F1119" s="3" t="s">
        <v>1269</v>
      </c>
    </row>
    <row r="1120" ht="12.75">
      <c r="F1120" s="3" t="s">
        <v>2922</v>
      </c>
    </row>
    <row r="1121" ht="12.75">
      <c r="F1121" s="3" t="s">
        <v>2923</v>
      </c>
    </row>
    <row r="1122" ht="12.75">
      <c r="F1122" s="3" t="s">
        <v>2924</v>
      </c>
    </row>
    <row r="1123" ht="12.75">
      <c r="F1123" s="3" t="s">
        <v>2925</v>
      </c>
    </row>
    <row r="1124" ht="12.75">
      <c r="F1124" s="3" t="s">
        <v>2926</v>
      </c>
    </row>
    <row r="1125" ht="12.75">
      <c r="F1125" s="3" t="s">
        <v>3479</v>
      </c>
    </row>
    <row r="1126" ht="12.75">
      <c r="F1126" s="3" t="s">
        <v>3030</v>
      </c>
    </row>
    <row r="1127" ht="12.75">
      <c r="F1127" s="3" t="s">
        <v>3031</v>
      </c>
    </row>
    <row r="1128" ht="12.75">
      <c r="F1128" s="3" t="s">
        <v>3032</v>
      </c>
    </row>
    <row r="1129" ht="12.75">
      <c r="F1129" s="3" t="s">
        <v>3033</v>
      </c>
    </row>
    <row r="1130" ht="12.75">
      <c r="F1130" s="3" t="s">
        <v>3034</v>
      </c>
    </row>
    <row r="1131" ht="12.75">
      <c r="F1131" s="3" t="s">
        <v>3035</v>
      </c>
    </row>
    <row r="1132" ht="12.75">
      <c r="F1132" s="3" t="s">
        <v>3036</v>
      </c>
    </row>
    <row r="1133" ht="12.75">
      <c r="F1133" s="3" t="s">
        <v>2687</v>
      </c>
    </row>
    <row r="1134" ht="12.75">
      <c r="F1134" s="3" t="s">
        <v>2688</v>
      </c>
    </row>
    <row r="1135" ht="12.75">
      <c r="F1135" s="3" t="s">
        <v>2149</v>
      </c>
    </row>
    <row r="1136" ht="12.75">
      <c r="F1136" s="3" t="s">
        <v>2150</v>
      </c>
    </row>
    <row r="1137" ht="12.75">
      <c r="F1137" s="3" t="s">
        <v>2151</v>
      </c>
    </row>
    <row r="1138" ht="12.75">
      <c r="F1138" s="3" t="s">
        <v>2152</v>
      </c>
    </row>
    <row r="1139" ht="12.75">
      <c r="F1139" s="3" t="s">
        <v>2153</v>
      </c>
    </row>
    <row r="1140" ht="12.75">
      <c r="F1140" s="3" t="s">
        <v>2154</v>
      </c>
    </row>
    <row r="1141" ht="12.75">
      <c r="F1141" s="3" t="s">
        <v>2155</v>
      </c>
    </row>
    <row r="1142" ht="12.75">
      <c r="F1142" s="3" t="s">
        <v>2156</v>
      </c>
    </row>
    <row r="1143" ht="12.75">
      <c r="F1143" s="3" t="s">
        <v>2157</v>
      </c>
    </row>
    <row r="1144" ht="12.75">
      <c r="F1144" s="3" t="s">
        <v>2402</v>
      </c>
    </row>
    <row r="1145" ht="12.75">
      <c r="F1145" s="3" t="s">
        <v>2403</v>
      </c>
    </row>
    <row r="1146" ht="12.75">
      <c r="F1146" s="3" t="s">
        <v>2404</v>
      </c>
    </row>
    <row r="1147" ht="12.75">
      <c r="F1147" s="3" t="s">
        <v>2405</v>
      </c>
    </row>
    <row r="1148" ht="12.75">
      <c r="F1148" s="3" t="s">
        <v>2406</v>
      </c>
    </row>
    <row r="1149" ht="12.75">
      <c r="F1149" s="3" t="s">
        <v>2407</v>
      </c>
    </row>
    <row r="1150" ht="12.75">
      <c r="F1150" s="3" t="s">
        <v>2408</v>
      </c>
    </row>
    <row r="1151" ht="12.75">
      <c r="F1151" s="3" t="s">
        <v>3068</v>
      </c>
    </row>
    <row r="1152" ht="12.75">
      <c r="F1152" s="3" t="s">
        <v>3069</v>
      </c>
    </row>
    <row r="1153" ht="12.75">
      <c r="F1153" s="3" t="s">
        <v>3070</v>
      </c>
    </row>
    <row r="1154" ht="12.75">
      <c r="F1154" s="3" t="s">
        <v>3071</v>
      </c>
    </row>
    <row r="1155" ht="12.75">
      <c r="F1155" s="3" t="s">
        <v>3072</v>
      </c>
    </row>
    <row r="1156" ht="12.75">
      <c r="F1156" s="3" t="s">
        <v>3073</v>
      </c>
    </row>
    <row r="1157" ht="12.75">
      <c r="F1157" s="3" t="s">
        <v>3074</v>
      </c>
    </row>
    <row r="1158" ht="12.75">
      <c r="F1158" s="3" t="s">
        <v>3075</v>
      </c>
    </row>
    <row r="1159" ht="12.75">
      <c r="F1159" s="3" t="s">
        <v>3076</v>
      </c>
    </row>
    <row r="1160" ht="12.75">
      <c r="F1160" s="3" t="s">
        <v>3077</v>
      </c>
    </row>
    <row r="1161" ht="12.75">
      <c r="F1161" s="3" t="s">
        <v>1705</v>
      </c>
    </row>
    <row r="1162" ht="12.75">
      <c r="F1162" s="3" t="s">
        <v>1706</v>
      </c>
    </row>
    <row r="1163" ht="12.75">
      <c r="F1163" s="3" t="s">
        <v>2192</v>
      </c>
    </row>
    <row r="1164" ht="12.75">
      <c r="F1164" s="3" t="s">
        <v>2193</v>
      </c>
    </row>
    <row r="1165" ht="12.75">
      <c r="F1165" s="3" t="s">
        <v>2194</v>
      </c>
    </row>
    <row r="1166" ht="12.75">
      <c r="F1166" s="3" t="s">
        <v>2195</v>
      </c>
    </row>
    <row r="1167" ht="12.75">
      <c r="F1167" s="3" t="s">
        <v>2196</v>
      </c>
    </row>
    <row r="1168" ht="12.75">
      <c r="F1168" s="3" t="s">
        <v>2197</v>
      </c>
    </row>
    <row r="1169" ht="12.75">
      <c r="F1169" s="3" t="s">
        <v>2198</v>
      </c>
    </row>
    <row r="1170" ht="12.75">
      <c r="F1170" s="3" t="s">
        <v>2199</v>
      </c>
    </row>
    <row r="1171" ht="12.75">
      <c r="F1171" s="3" t="s">
        <v>2200</v>
      </c>
    </row>
    <row r="1172" ht="12.75">
      <c r="F1172" s="3" t="s">
        <v>2201</v>
      </c>
    </row>
    <row r="1173" ht="12.75">
      <c r="F1173" s="3" t="s">
        <v>3078</v>
      </c>
    </row>
    <row r="1174" ht="12.75">
      <c r="F1174" s="3" t="s">
        <v>3079</v>
      </c>
    </row>
    <row r="1175" ht="12.75">
      <c r="F1175" s="3" t="s">
        <v>3080</v>
      </c>
    </row>
    <row r="1176" ht="12.75">
      <c r="F1176" s="3" t="s">
        <v>3081</v>
      </c>
    </row>
    <row r="1177" ht="12.75">
      <c r="F1177" s="3" t="s">
        <v>2292</v>
      </c>
    </row>
    <row r="1178" ht="12.75">
      <c r="F1178" s="3" t="s">
        <v>2293</v>
      </c>
    </row>
    <row r="1179" ht="12.75">
      <c r="F1179" s="3" t="s">
        <v>3222</v>
      </c>
    </row>
    <row r="1180" ht="12.75">
      <c r="F1180" s="3" t="s">
        <v>3223</v>
      </c>
    </row>
    <row r="1181" ht="12.75">
      <c r="F1181" s="3" t="s">
        <v>3224</v>
      </c>
    </row>
    <row r="1182" ht="12.75">
      <c r="F1182" s="3" t="s">
        <v>3225</v>
      </c>
    </row>
    <row r="1183" ht="12.75">
      <c r="F1183" s="3" t="s">
        <v>3226</v>
      </c>
    </row>
    <row r="1184" ht="12.75">
      <c r="F1184" s="3" t="s">
        <v>3227</v>
      </c>
    </row>
    <row r="1185" ht="12.75">
      <c r="F1185" s="3" t="s">
        <v>3228</v>
      </c>
    </row>
    <row r="1186" ht="12.75">
      <c r="F1186" s="3" t="s">
        <v>3229</v>
      </c>
    </row>
    <row r="1187" ht="12.75">
      <c r="F1187" s="3" t="s">
        <v>3230</v>
      </c>
    </row>
    <row r="1188" ht="12.75">
      <c r="F1188" s="3" t="s">
        <v>3231</v>
      </c>
    </row>
    <row r="1189" ht="12.75">
      <c r="F1189" s="3" t="s">
        <v>3232</v>
      </c>
    </row>
    <row r="1190" ht="12.75">
      <c r="F1190" s="3" t="s">
        <v>3233</v>
      </c>
    </row>
    <row r="1191" ht="12.75">
      <c r="F1191" s="3" t="s">
        <v>3234</v>
      </c>
    </row>
    <row r="1192" ht="12.75">
      <c r="F1192" s="3" t="s">
        <v>3235</v>
      </c>
    </row>
    <row r="1193" ht="12.75">
      <c r="F1193" s="3" t="s">
        <v>3236</v>
      </c>
    </row>
    <row r="1194" ht="12.75">
      <c r="F1194" s="3" t="s">
        <v>3237</v>
      </c>
    </row>
    <row r="1195" ht="12.75">
      <c r="F1195" s="3" t="s">
        <v>3480</v>
      </c>
    </row>
    <row r="1196" ht="12.75">
      <c r="F1196" s="3" t="s">
        <v>3481</v>
      </c>
    </row>
    <row r="1197" ht="12.75">
      <c r="F1197" s="3" t="s">
        <v>2176</v>
      </c>
    </row>
    <row r="1198" ht="12.75">
      <c r="F1198" s="3" t="s">
        <v>2177</v>
      </c>
    </row>
    <row r="1199" ht="12.75">
      <c r="F1199" s="3" t="s">
        <v>2178</v>
      </c>
    </row>
    <row r="1200" ht="12.75">
      <c r="F1200" s="3" t="s">
        <v>3307</v>
      </c>
    </row>
    <row r="1201" ht="12.75">
      <c r="F1201" s="3" t="s">
        <v>3308</v>
      </c>
    </row>
    <row r="1202" ht="12.75">
      <c r="F1202" s="3" t="s">
        <v>3309</v>
      </c>
    </row>
    <row r="1203" ht="12.75">
      <c r="F1203" s="3" t="s">
        <v>1079</v>
      </c>
    </row>
    <row r="1204" ht="12.75">
      <c r="F1204" s="3" t="s">
        <v>1627</v>
      </c>
    </row>
    <row r="1205" ht="12.75">
      <c r="F1205" s="3" t="s">
        <v>280</v>
      </c>
    </row>
    <row r="1206" ht="12.75">
      <c r="F1206" s="3" t="s">
        <v>281</v>
      </c>
    </row>
    <row r="1207" ht="12.75">
      <c r="F1207" s="3" t="s">
        <v>282</v>
      </c>
    </row>
    <row r="1208" ht="12.75">
      <c r="F1208" s="3" t="s">
        <v>676</v>
      </c>
    </row>
    <row r="1209" ht="12.75">
      <c r="F1209" s="3" t="s">
        <v>677</v>
      </c>
    </row>
    <row r="1210" ht="12.75">
      <c r="F1210" s="3" t="s">
        <v>678</v>
      </c>
    </row>
    <row r="1211" ht="12.75">
      <c r="F1211" s="3" t="s">
        <v>2052</v>
      </c>
    </row>
    <row r="1212" ht="12.75">
      <c r="F1212" s="3" t="s">
        <v>2053</v>
      </c>
    </row>
    <row r="1213" ht="12.75">
      <c r="F1213" s="3" t="s">
        <v>1500</v>
      </c>
    </row>
    <row r="1214" ht="12.75">
      <c r="F1214" s="3" t="s">
        <v>1501</v>
      </c>
    </row>
    <row r="1215" ht="12.75">
      <c r="F1215" s="3" t="s">
        <v>1502</v>
      </c>
    </row>
    <row r="1216" ht="12.75">
      <c r="F1216" s="3" t="s">
        <v>125</v>
      </c>
    </row>
    <row r="1217" ht="12.75">
      <c r="F1217" s="3" t="s">
        <v>126</v>
      </c>
    </row>
    <row r="1218" ht="12.75">
      <c r="F1218" s="3" t="s">
        <v>127</v>
      </c>
    </row>
    <row r="1219" ht="12.75">
      <c r="F1219" s="3" t="s">
        <v>140</v>
      </c>
    </row>
    <row r="1220" ht="12.75">
      <c r="F1220" s="3" t="s">
        <v>141</v>
      </c>
    </row>
    <row r="1221" ht="12.75">
      <c r="F1221" s="3" t="s">
        <v>142</v>
      </c>
    </row>
    <row r="1222" ht="12.75">
      <c r="F1222" s="3" t="s">
        <v>143</v>
      </c>
    </row>
    <row r="1223" ht="12.75">
      <c r="F1223" s="3" t="s">
        <v>144</v>
      </c>
    </row>
    <row r="1224" ht="12.75">
      <c r="F1224" s="3" t="s">
        <v>145</v>
      </c>
    </row>
    <row r="1225" ht="12.75">
      <c r="F1225" s="3" t="s">
        <v>146</v>
      </c>
    </row>
    <row r="1226" ht="12.75">
      <c r="F1226" s="3" t="s">
        <v>147</v>
      </c>
    </row>
    <row r="1227" ht="12.75">
      <c r="F1227" s="3" t="s">
        <v>148</v>
      </c>
    </row>
    <row r="1228" ht="12.75">
      <c r="F1228" s="3" t="s">
        <v>149</v>
      </c>
    </row>
    <row r="1229" ht="12.75">
      <c r="F1229" s="3" t="s">
        <v>150</v>
      </c>
    </row>
    <row r="1230" ht="12.75">
      <c r="F1230" s="3" t="s">
        <v>151</v>
      </c>
    </row>
    <row r="1231" ht="12.75">
      <c r="F1231" s="3" t="s">
        <v>152</v>
      </c>
    </row>
    <row r="1232" ht="12.75">
      <c r="F1232" s="3" t="s">
        <v>153</v>
      </c>
    </row>
    <row r="1233" ht="12.75">
      <c r="F1233" s="3" t="s">
        <v>154</v>
      </c>
    </row>
    <row r="1234" ht="12.75">
      <c r="F1234" s="3" t="s">
        <v>2927</v>
      </c>
    </row>
    <row r="1235" ht="12.75">
      <c r="F1235" s="3" t="s">
        <v>157</v>
      </c>
    </row>
    <row r="1236" ht="12.75">
      <c r="F1236" s="3" t="s">
        <v>158</v>
      </c>
    </row>
    <row r="1237" ht="12.75">
      <c r="F1237" s="3" t="s">
        <v>159</v>
      </c>
    </row>
    <row r="1238" ht="12.75">
      <c r="F1238" s="3" t="s">
        <v>160</v>
      </c>
    </row>
    <row r="1239" ht="12.75">
      <c r="F1239" s="3" t="s">
        <v>161</v>
      </c>
    </row>
    <row r="1240" ht="12.75">
      <c r="F1240" s="3" t="s">
        <v>162</v>
      </c>
    </row>
    <row r="1241" ht="12.75">
      <c r="F1241" s="3" t="s">
        <v>163</v>
      </c>
    </row>
    <row r="1242" ht="12.75">
      <c r="F1242" s="3" t="s">
        <v>164</v>
      </c>
    </row>
    <row r="1243" ht="12.75">
      <c r="F1243" s="3" t="s">
        <v>165</v>
      </c>
    </row>
    <row r="1244" ht="12.75">
      <c r="F1244" s="3" t="s">
        <v>166</v>
      </c>
    </row>
    <row r="1245" ht="12.75">
      <c r="F1245" s="3" t="s">
        <v>167</v>
      </c>
    </row>
    <row r="1246" ht="12.75">
      <c r="F1246" s="3" t="s">
        <v>2078</v>
      </c>
    </row>
    <row r="1247" ht="12.75">
      <c r="F1247" s="3" t="s">
        <v>2079</v>
      </c>
    </row>
    <row r="1248" ht="12.75">
      <c r="F1248" s="3" t="s">
        <v>2080</v>
      </c>
    </row>
    <row r="1249" ht="12.75">
      <c r="F1249" s="3" t="s">
        <v>2081</v>
      </c>
    </row>
    <row r="1250" ht="12.75">
      <c r="F1250" s="3" t="s">
        <v>2082</v>
      </c>
    </row>
    <row r="1251" ht="12.75">
      <c r="F1251" s="3" t="s">
        <v>2083</v>
      </c>
    </row>
    <row r="1252" ht="12.75">
      <c r="F1252" s="3" t="s">
        <v>2084</v>
      </c>
    </row>
    <row r="1253" ht="12.75">
      <c r="F1253" s="3" t="s">
        <v>2085</v>
      </c>
    </row>
    <row r="1254" ht="12.75">
      <c r="F1254" s="3" t="s">
        <v>2086</v>
      </c>
    </row>
    <row r="1255" ht="12.75">
      <c r="F1255" s="3" t="s">
        <v>2087</v>
      </c>
    </row>
    <row r="1256" ht="12.75">
      <c r="F1256" s="3" t="s">
        <v>2088</v>
      </c>
    </row>
    <row r="1257" ht="12.75">
      <c r="F1257" s="3" t="s">
        <v>889</v>
      </c>
    </row>
    <row r="1258" ht="12.75">
      <c r="F1258" s="3" t="s">
        <v>890</v>
      </c>
    </row>
    <row r="1259" ht="12.75">
      <c r="F1259" s="3" t="s">
        <v>891</v>
      </c>
    </row>
    <row r="1260" ht="12.75">
      <c r="F1260" s="3" t="s">
        <v>892</v>
      </c>
    </row>
    <row r="1261" ht="12.75">
      <c r="F1261" s="3" t="s">
        <v>893</v>
      </c>
    </row>
    <row r="1262" ht="12.75">
      <c r="F1262" s="3" t="s">
        <v>894</v>
      </c>
    </row>
    <row r="1263" ht="12.75">
      <c r="F1263" s="3" t="s">
        <v>895</v>
      </c>
    </row>
    <row r="1264" ht="12.75">
      <c r="F1264" s="3" t="s">
        <v>896</v>
      </c>
    </row>
    <row r="1265" ht="12.75">
      <c r="F1265" s="3" t="s">
        <v>897</v>
      </c>
    </row>
    <row r="1266" ht="12.75">
      <c r="F1266" s="3" t="s">
        <v>898</v>
      </c>
    </row>
    <row r="1267" ht="12.75">
      <c r="F1267" s="3" t="s">
        <v>899</v>
      </c>
    </row>
    <row r="1268" ht="12.75">
      <c r="F1268" s="3" t="s">
        <v>900</v>
      </c>
    </row>
    <row r="1269" ht="12.75">
      <c r="F1269" s="3" t="s">
        <v>901</v>
      </c>
    </row>
    <row r="1270" ht="12.75">
      <c r="F1270" s="3" t="s">
        <v>902</v>
      </c>
    </row>
    <row r="1271" ht="12.75">
      <c r="F1271" s="3" t="s">
        <v>903</v>
      </c>
    </row>
    <row r="1272" ht="12.75">
      <c r="F1272" s="3" t="s">
        <v>2776</v>
      </c>
    </row>
    <row r="1273" ht="12.75">
      <c r="F1273" s="3" t="s">
        <v>2777</v>
      </c>
    </row>
    <row r="1274" ht="12.75">
      <c r="F1274" s="3" t="s">
        <v>405</v>
      </c>
    </row>
    <row r="1275" ht="12.75">
      <c r="F1275" s="3" t="s">
        <v>406</v>
      </c>
    </row>
    <row r="1276" ht="12.75">
      <c r="F1276" s="3" t="s">
        <v>407</v>
      </c>
    </row>
    <row r="1277" ht="12.75">
      <c r="F1277" s="3" t="s">
        <v>408</v>
      </c>
    </row>
    <row r="1278" ht="12.75">
      <c r="F1278" s="3" t="s">
        <v>409</v>
      </c>
    </row>
    <row r="1279" ht="12.75">
      <c r="F1279" s="3" t="s">
        <v>57</v>
      </c>
    </row>
    <row r="1280" ht="12.75">
      <c r="F1280" s="3" t="s">
        <v>58</v>
      </c>
    </row>
    <row r="1281" ht="12.75">
      <c r="F1281" s="3" t="s">
        <v>59</v>
      </c>
    </row>
    <row r="1282" ht="12.75">
      <c r="F1282" s="3" t="s">
        <v>2607</v>
      </c>
    </row>
    <row r="1283" ht="12.75">
      <c r="F1283" s="3" t="s">
        <v>2608</v>
      </c>
    </row>
    <row r="1284" ht="12.75">
      <c r="F1284" s="3" t="s">
        <v>2613</v>
      </c>
    </row>
    <row r="1285" ht="12.75">
      <c r="F1285" s="3" t="s">
        <v>2614</v>
      </c>
    </row>
    <row r="1286" ht="12.75">
      <c r="F1286" s="3" t="s">
        <v>2615</v>
      </c>
    </row>
    <row r="1287" ht="12.75">
      <c r="F1287" s="3" t="s">
        <v>2616</v>
      </c>
    </row>
    <row r="1288" ht="12.75">
      <c r="F1288" s="3" t="s">
        <v>2617</v>
      </c>
    </row>
    <row r="1289" ht="12.75">
      <c r="F1289" s="3" t="s">
        <v>2618</v>
      </c>
    </row>
    <row r="1290" ht="12.75">
      <c r="F1290" s="3" t="s">
        <v>2111</v>
      </c>
    </row>
    <row r="1291" ht="12.75">
      <c r="F1291" s="3" t="s">
        <v>2112</v>
      </c>
    </row>
    <row r="1292" ht="12.75">
      <c r="F1292" s="3" t="s">
        <v>2113</v>
      </c>
    </row>
    <row r="1293" ht="12.75">
      <c r="F1293" s="3" t="s">
        <v>2114</v>
      </c>
    </row>
    <row r="1294" ht="12.75">
      <c r="F1294" s="3" t="s">
        <v>2115</v>
      </c>
    </row>
    <row r="1295" ht="12.75">
      <c r="F1295" s="3" t="s">
        <v>2116</v>
      </c>
    </row>
    <row r="1296" ht="12.75">
      <c r="F1296" s="3" t="s">
        <v>2117</v>
      </c>
    </row>
    <row r="1297" ht="12.75">
      <c r="F1297" s="3" t="s">
        <v>2118</v>
      </c>
    </row>
    <row r="1298" ht="12.75">
      <c r="F1298" s="3" t="s">
        <v>2119</v>
      </c>
    </row>
    <row r="1299" ht="12.75">
      <c r="F1299" s="3" t="s">
        <v>2120</v>
      </c>
    </row>
    <row r="1300" ht="12.75">
      <c r="F1300" s="3" t="s">
        <v>2121</v>
      </c>
    </row>
    <row r="1301" ht="12.75">
      <c r="F1301" s="3" t="s">
        <v>2122</v>
      </c>
    </row>
    <row r="1302" ht="12.75">
      <c r="F1302" s="3" t="s">
        <v>2123</v>
      </c>
    </row>
    <row r="1303" ht="12.75">
      <c r="F1303" s="3" t="s">
        <v>2124</v>
      </c>
    </row>
    <row r="1304" ht="12.75">
      <c r="F1304" s="3" t="s">
        <v>2125</v>
      </c>
    </row>
    <row r="1305" ht="12.75">
      <c r="F1305" s="3" t="s">
        <v>2126</v>
      </c>
    </row>
    <row r="1306" ht="12.75">
      <c r="F1306" s="3" t="s">
        <v>2127</v>
      </c>
    </row>
    <row r="1307" ht="12.75">
      <c r="F1307" s="3" t="s">
        <v>2128</v>
      </c>
    </row>
    <row r="1308" ht="12.75">
      <c r="F1308" s="3" t="s">
        <v>2934</v>
      </c>
    </row>
    <row r="1309" ht="12.75">
      <c r="F1309" s="3" t="s">
        <v>2935</v>
      </c>
    </row>
    <row r="1310" ht="12.75">
      <c r="F1310" s="3" t="s">
        <v>2936</v>
      </c>
    </row>
    <row r="1311" ht="12.75">
      <c r="F1311" s="3" t="s">
        <v>2637</v>
      </c>
    </row>
    <row r="1312" ht="12.75">
      <c r="F1312" s="3" t="s">
        <v>2638</v>
      </c>
    </row>
    <row r="1313" ht="12.75">
      <c r="F1313" s="3" t="s">
        <v>2639</v>
      </c>
    </row>
    <row r="1314" ht="12.75">
      <c r="F1314" s="3" t="s">
        <v>2640</v>
      </c>
    </row>
    <row r="1315" ht="12.75">
      <c r="F1315" s="3" t="s">
        <v>2641</v>
      </c>
    </row>
    <row r="1316" ht="12.75">
      <c r="F1316" s="3" t="s">
        <v>2948</v>
      </c>
    </row>
    <row r="1317" ht="12.75">
      <c r="F1317" s="3" t="s">
        <v>2949</v>
      </c>
    </row>
    <row r="1318" ht="12.75">
      <c r="F1318" s="3" t="s">
        <v>2950</v>
      </c>
    </row>
    <row r="1319" ht="12.75">
      <c r="F1319" s="3" t="s">
        <v>2951</v>
      </c>
    </row>
    <row r="1320" ht="12.75">
      <c r="F1320" s="3" t="s">
        <v>2952</v>
      </c>
    </row>
    <row r="1321" ht="12.75">
      <c r="F1321" s="3" t="s">
        <v>2953</v>
      </c>
    </row>
    <row r="1322" ht="12.75">
      <c r="F1322" s="3" t="s">
        <v>2954</v>
      </c>
    </row>
    <row r="1323" ht="12.75">
      <c r="F1323" s="3" t="s">
        <v>2955</v>
      </c>
    </row>
    <row r="1324" ht="12.75">
      <c r="F1324" s="3" t="s">
        <v>2956</v>
      </c>
    </row>
    <row r="1325" ht="12.75">
      <c r="F1325" s="3" t="s">
        <v>2957</v>
      </c>
    </row>
    <row r="1326" ht="12.75">
      <c r="F1326" s="3" t="s">
        <v>2958</v>
      </c>
    </row>
    <row r="1327" ht="12.75">
      <c r="F1327" s="3" t="s">
        <v>1503</v>
      </c>
    </row>
    <row r="1328" ht="12.75">
      <c r="F1328" s="3" t="s">
        <v>1504</v>
      </c>
    </row>
    <row r="1329" ht="12.75">
      <c r="F1329" s="3" t="s">
        <v>1505</v>
      </c>
    </row>
    <row r="1330" ht="12.75">
      <c r="F1330" s="3" t="s">
        <v>1506</v>
      </c>
    </row>
    <row r="1331" ht="12.75">
      <c r="F1331" s="3" t="s">
        <v>1507</v>
      </c>
    </row>
    <row r="1332" ht="12.75">
      <c r="F1332" s="3" t="s">
        <v>1508</v>
      </c>
    </row>
    <row r="1333" ht="12.75">
      <c r="F1333" s="3" t="s">
        <v>2665</v>
      </c>
    </row>
    <row r="1334" ht="12.75">
      <c r="F1334" s="3" t="s">
        <v>2666</v>
      </c>
    </row>
    <row r="1335" ht="12.75">
      <c r="F1335" s="3" t="s">
        <v>2667</v>
      </c>
    </row>
    <row r="1336" ht="12.75">
      <c r="F1336" s="3" t="s">
        <v>2668</v>
      </c>
    </row>
    <row r="1337" ht="12.75">
      <c r="F1337" s="3" t="s">
        <v>1712</v>
      </c>
    </row>
    <row r="1338" ht="12.75">
      <c r="F1338" s="3" t="s">
        <v>1713</v>
      </c>
    </row>
    <row r="1339" ht="12.75">
      <c r="F1339" s="3" t="s">
        <v>1714</v>
      </c>
    </row>
    <row r="1340" ht="12.75">
      <c r="F1340" s="3" t="s">
        <v>1715</v>
      </c>
    </row>
    <row r="1341" ht="12.75">
      <c r="F1341" s="3" t="s">
        <v>1859</v>
      </c>
    </row>
    <row r="1342" ht="12.75">
      <c r="F1342" s="3" t="s">
        <v>1860</v>
      </c>
    </row>
    <row r="1343" ht="12.75">
      <c r="F1343" s="3" t="s">
        <v>1861</v>
      </c>
    </row>
    <row r="1344" ht="12.75">
      <c r="F1344" s="3" t="s">
        <v>1862</v>
      </c>
    </row>
    <row r="1345" ht="12.75">
      <c r="F1345" s="3" t="s">
        <v>1863</v>
      </c>
    </row>
    <row r="1346" ht="12.75">
      <c r="F1346" s="3" t="s">
        <v>1864</v>
      </c>
    </row>
    <row r="1347" ht="12.75">
      <c r="F1347" s="3" t="s">
        <v>1865</v>
      </c>
    </row>
    <row r="1348" ht="12.75">
      <c r="F1348" s="3" t="s">
        <v>1866</v>
      </c>
    </row>
    <row r="1349" ht="12.75">
      <c r="F1349" s="3" t="s">
        <v>1867</v>
      </c>
    </row>
    <row r="1350" ht="12.75">
      <c r="F1350" s="3" t="s">
        <v>1868</v>
      </c>
    </row>
    <row r="1351" ht="12.75">
      <c r="F1351" s="3" t="s">
        <v>1869</v>
      </c>
    </row>
    <row r="1352" ht="12.75">
      <c r="F1352" s="3" t="s">
        <v>1779</v>
      </c>
    </row>
    <row r="1353" ht="12.75">
      <c r="F1353" s="3" t="s">
        <v>1780</v>
      </c>
    </row>
    <row r="1354" ht="12.75">
      <c r="F1354" s="3" t="s">
        <v>1781</v>
      </c>
    </row>
    <row r="1355" ht="12.75">
      <c r="F1355" s="3" t="s">
        <v>1782</v>
      </c>
    </row>
    <row r="1356" ht="12.75">
      <c r="F1356" s="3" t="s">
        <v>1783</v>
      </c>
    </row>
    <row r="1357" ht="12.75">
      <c r="F1357" s="3" t="s">
        <v>1784</v>
      </c>
    </row>
    <row r="1358" ht="12.75">
      <c r="F1358" s="3" t="s">
        <v>1785</v>
      </c>
    </row>
    <row r="1359" ht="12.75">
      <c r="F1359" s="3" t="s">
        <v>1786</v>
      </c>
    </row>
    <row r="1360" ht="12.75">
      <c r="F1360" s="3" t="s">
        <v>1787</v>
      </c>
    </row>
    <row r="1361" ht="12.75">
      <c r="F1361" s="3" t="s">
        <v>1788</v>
      </c>
    </row>
    <row r="1362" ht="12.75">
      <c r="F1362" s="3" t="s">
        <v>1789</v>
      </c>
    </row>
    <row r="1363" ht="12.75">
      <c r="F1363" s="3" t="s">
        <v>746</v>
      </c>
    </row>
    <row r="1364" ht="12.75">
      <c r="F1364" s="3" t="s">
        <v>747</v>
      </c>
    </row>
    <row r="1365" ht="12.75">
      <c r="F1365" s="3" t="s">
        <v>707</v>
      </c>
    </row>
    <row r="1366" ht="12.75">
      <c r="F1366" s="3" t="s">
        <v>708</v>
      </c>
    </row>
    <row r="1367" ht="12.75">
      <c r="F1367" s="3" t="s">
        <v>709</v>
      </c>
    </row>
    <row r="1368" ht="12.75">
      <c r="F1368" s="3" t="s">
        <v>710</v>
      </c>
    </row>
    <row r="1369" ht="12.75">
      <c r="F1369" s="3" t="s">
        <v>711</v>
      </c>
    </row>
    <row r="1370" ht="12.75">
      <c r="F1370" s="3" t="s">
        <v>712</v>
      </c>
    </row>
    <row r="1371" ht="12.75">
      <c r="F1371" s="3" t="s">
        <v>713</v>
      </c>
    </row>
    <row r="1372" ht="12.75">
      <c r="F1372" s="3" t="s">
        <v>714</v>
      </c>
    </row>
    <row r="1373" ht="12.75">
      <c r="F1373" s="3" t="s">
        <v>715</v>
      </c>
    </row>
    <row r="1374" ht="12.75">
      <c r="F1374" s="3" t="s">
        <v>716</v>
      </c>
    </row>
    <row r="1375" ht="12.75">
      <c r="F1375" s="3" t="s">
        <v>717</v>
      </c>
    </row>
    <row r="1376" ht="12.75">
      <c r="F1376" s="3" t="s">
        <v>718</v>
      </c>
    </row>
    <row r="1377" ht="12.75">
      <c r="F1377" s="3" t="s">
        <v>719</v>
      </c>
    </row>
    <row r="1378" ht="12.75">
      <c r="F1378" s="3" t="s">
        <v>720</v>
      </c>
    </row>
    <row r="1379" ht="12.75">
      <c r="F1379" s="3" t="s">
        <v>721</v>
      </c>
    </row>
    <row r="1380" ht="12.75">
      <c r="F1380" s="3" t="s">
        <v>722</v>
      </c>
    </row>
    <row r="1381" ht="12.75">
      <c r="F1381" s="3" t="s">
        <v>723</v>
      </c>
    </row>
    <row r="1382" ht="12.75">
      <c r="F1382" s="3" t="s">
        <v>724</v>
      </c>
    </row>
    <row r="1383" ht="12.75">
      <c r="F1383" s="3" t="s">
        <v>725</v>
      </c>
    </row>
    <row r="1384" ht="12.75">
      <c r="F1384" s="3" t="s">
        <v>769</v>
      </c>
    </row>
    <row r="1385" ht="12.75">
      <c r="F1385" s="3" t="s">
        <v>770</v>
      </c>
    </row>
    <row r="1386" ht="12.75">
      <c r="F1386" s="3" t="s">
        <v>2912</v>
      </c>
    </row>
    <row r="1387" ht="12.75">
      <c r="F1387" s="3" t="s">
        <v>2913</v>
      </c>
    </row>
    <row r="1388" ht="12.75">
      <c r="F1388" s="3" t="s">
        <v>2914</v>
      </c>
    </row>
    <row r="1389" ht="12.75">
      <c r="F1389" s="3" t="s">
        <v>2915</v>
      </c>
    </row>
    <row r="1390" ht="12.75">
      <c r="F1390" s="3" t="s">
        <v>2916</v>
      </c>
    </row>
    <row r="1391" ht="12.75">
      <c r="F1391" s="3" t="s">
        <v>2917</v>
      </c>
    </row>
    <row r="1392" ht="12.75">
      <c r="F1392" s="3" t="s">
        <v>2918</v>
      </c>
    </row>
    <row r="1393" ht="12.75">
      <c r="F1393" s="3" t="s">
        <v>2919</v>
      </c>
    </row>
    <row r="1394" ht="12.75">
      <c r="F1394" s="3" t="s">
        <v>2920</v>
      </c>
    </row>
    <row r="1395" ht="12.75">
      <c r="F1395" s="3" t="s">
        <v>1770</v>
      </c>
    </row>
    <row r="1396" ht="12.75">
      <c r="F1396" s="3" t="s">
        <v>1771</v>
      </c>
    </row>
    <row r="1397" ht="12.75">
      <c r="F1397" s="3" t="s">
        <v>1772</v>
      </c>
    </row>
    <row r="1398" ht="12.75">
      <c r="F1398" s="3" t="s">
        <v>1773</v>
      </c>
    </row>
    <row r="1399" ht="12.75">
      <c r="F1399" s="3" t="s">
        <v>1774</v>
      </c>
    </row>
    <row r="1400" ht="12.75">
      <c r="F1400" s="3" t="s">
        <v>1341</v>
      </c>
    </row>
    <row r="1401" ht="12.75">
      <c r="F1401" s="3" t="s">
        <v>1342</v>
      </c>
    </row>
    <row r="1402" ht="12.75">
      <c r="F1402" s="3" t="s">
        <v>1343</v>
      </c>
    </row>
    <row r="1403" ht="12.75">
      <c r="F1403" s="3" t="s">
        <v>1344</v>
      </c>
    </row>
    <row r="1404" ht="12.75">
      <c r="F1404" s="3" t="s">
        <v>1384</v>
      </c>
    </row>
    <row r="1405" ht="12.75">
      <c r="F1405" s="3" t="s">
        <v>1385</v>
      </c>
    </row>
    <row r="1406" ht="12.75">
      <c r="F1406" s="3" t="s">
        <v>1386</v>
      </c>
    </row>
    <row r="1407" ht="12.75">
      <c r="F1407" s="3" t="s">
        <v>1387</v>
      </c>
    </row>
    <row r="1408" ht="12.75">
      <c r="F1408" s="3" t="s">
        <v>1388</v>
      </c>
    </row>
    <row r="1409" ht="12.75">
      <c r="F1409" s="3" t="s">
        <v>1395</v>
      </c>
    </row>
    <row r="1410" ht="12.75">
      <c r="F1410" s="3" t="s">
        <v>320</v>
      </c>
    </row>
    <row r="1411" ht="12.75">
      <c r="F1411" s="3" t="s">
        <v>321</v>
      </c>
    </row>
    <row r="1412" ht="12.75">
      <c r="F1412" s="3" t="s">
        <v>312</v>
      </c>
    </row>
    <row r="1413" ht="12.75">
      <c r="F1413" s="3" t="s">
        <v>313</v>
      </c>
    </row>
    <row r="1414" ht="12.75">
      <c r="F1414" s="3" t="s">
        <v>314</v>
      </c>
    </row>
    <row r="1415" ht="12.75">
      <c r="F1415" s="3" t="s">
        <v>315</v>
      </c>
    </row>
    <row r="1416" ht="12.75">
      <c r="F1416" s="3" t="s">
        <v>316</v>
      </c>
    </row>
    <row r="1417" ht="12.75">
      <c r="F1417" s="3" t="s">
        <v>317</v>
      </c>
    </row>
    <row r="1418" ht="12.75">
      <c r="F1418" s="3" t="s">
        <v>318</v>
      </c>
    </row>
    <row r="1419" ht="12.75">
      <c r="F1419" s="3" t="s">
        <v>319</v>
      </c>
    </row>
    <row r="1420" ht="12.75">
      <c r="F1420" s="3" t="s">
        <v>1392</v>
      </c>
    </row>
    <row r="1421" ht="12.75">
      <c r="F1421" s="3" t="s">
        <v>243</v>
      </c>
    </row>
    <row r="1422" ht="12.75">
      <c r="F1422" s="3" t="s">
        <v>244</v>
      </c>
    </row>
    <row r="1423" ht="12.75">
      <c r="F1423" s="3" t="s">
        <v>245</v>
      </c>
    </row>
    <row r="1424" ht="12.75">
      <c r="F1424" s="3" t="s">
        <v>246</v>
      </c>
    </row>
    <row r="1425" ht="12.75">
      <c r="F1425" s="3" t="s">
        <v>1354</v>
      </c>
    </row>
    <row r="1426" ht="12.75">
      <c r="F1426" s="3" t="s">
        <v>1830</v>
      </c>
    </row>
    <row r="1427" ht="12.75">
      <c r="F1427" s="3" t="s">
        <v>1831</v>
      </c>
    </row>
    <row r="1428" ht="12.75">
      <c r="F1428" s="3" t="s">
        <v>1832</v>
      </c>
    </row>
    <row r="1429" ht="12.75">
      <c r="F1429" s="3" t="s">
        <v>1833</v>
      </c>
    </row>
    <row r="1430" ht="12.75">
      <c r="F1430" s="3" t="s">
        <v>1834</v>
      </c>
    </row>
    <row r="1431" ht="12.75">
      <c r="F1431" s="3" t="s">
        <v>937</v>
      </c>
    </row>
    <row r="1432" ht="12.75">
      <c r="F1432" s="3" t="s">
        <v>938</v>
      </c>
    </row>
    <row r="1433" ht="12.75">
      <c r="F1433" s="3" t="s">
        <v>939</v>
      </c>
    </row>
    <row r="1434" ht="12.75">
      <c r="F1434" s="3" t="s">
        <v>1610</v>
      </c>
    </row>
    <row r="1435" ht="12.75">
      <c r="F1435" s="3" t="s">
        <v>1611</v>
      </c>
    </row>
    <row r="1436" ht="12.75">
      <c r="F1436" s="3" t="s">
        <v>1612</v>
      </c>
    </row>
    <row r="1437" ht="12.75">
      <c r="F1437" s="3" t="s">
        <v>1613</v>
      </c>
    </row>
    <row r="1438" ht="12.75">
      <c r="F1438" s="3" t="s">
        <v>1614</v>
      </c>
    </row>
    <row r="1439" ht="12.75">
      <c r="F1439" s="3" t="s">
        <v>1615</v>
      </c>
    </row>
    <row r="1440" ht="12.75">
      <c r="F1440" s="3" t="s">
        <v>1616</v>
      </c>
    </row>
    <row r="1441" ht="12.75">
      <c r="F1441" s="3" t="s">
        <v>1617</v>
      </c>
    </row>
    <row r="1442" ht="12.75">
      <c r="F1442" s="3" t="s">
        <v>1618</v>
      </c>
    </row>
    <row r="1443" ht="12.75">
      <c r="F1443" s="3" t="s">
        <v>1619</v>
      </c>
    </row>
    <row r="1444" ht="12.75">
      <c r="F1444" s="3" t="s">
        <v>1620</v>
      </c>
    </row>
    <row r="1445" ht="12.75">
      <c r="F1445" s="3" t="s">
        <v>1621</v>
      </c>
    </row>
    <row r="1446" ht="12.75">
      <c r="F1446" s="3" t="s">
        <v>1622</v>
      </c>
    </row>
    <row r="1447" ht="12.75">
      <c r="F1447" s="3" t="s">
        <v>1623</v>
      </c>
    </row>
    <row r="1448" ht="12.75">
      <c r="F1448" s="3" t="s">
        <v>1624</v>
      </c>
    </row>
    <row r="1449" ht="12.75">
      <c r="F1449" s="3" t="s">
        <v>1625</v>
      </c>
    </row>
    <row r="1450" ht="12.75">
      <c r="F1450" s="3" t="s">
        <v>1626</v>
      </c>
    </row>
    <row r="1451" ht="12.75">
      <c r="F1451" s="3" t="s">
        <v>2759</v>
      </c>
    </row>
    <row r="1452" ht="12.75">
      <c r="F1452" s="3" t="s">
        <v>2760</v>
      </c>
    </row>
    <row r="1453" ht="12.75">
      <c r="F1453" s="3" t="s">
        <v>866</v>
      </c>
    </row>
    <row r="1454" ht="12.75">
      <c r="F1454" s="3" t="s">
        <v>867</v>
      </c>
    </row>
    <row r="1455" ht="12.75">
      <c r="F1455" s="3" t="s">
        <v>868</v>
      </c>
    </row>
    <row r="1456" ht="12.75">
      <c r="F1456" s="3" t="s">
        <v>869</v>
      </c>
    </row>
    <row r="1457" ht="12.75">
      <c r="F1457" s="3" t="s">
        <v>870</v>
      </c>
    </row>
    <row r="1458" ht="12.75">
      <c r="F1458" s="3" t="s">
        <v>871</v>
      </c>
    </row>
    <row r="1459" ht="12.75">
      <c r="F1459" s="3" t="s">
        <v>2781</v>
      </c>
    </row>
    <row r="1460" ht="12.75">
      <c r="F1460" s="3" t="s">
        <v>1509</v>
      </c>
    </row>
    <row r="1461" ht="12.75">
      <c r="F1461" s="3" t="s">
        <v>1510</v>
      </c>
    </row>
    <row r="1462" ht="12.75">
      <c r="F1462" s="3" t="s">
        <v>1511</v>
      </c>
    </row>
    <row r="1463" ht="12.75">
      <c r="F1463" s="3" t="s">
        <v>1512</v>
      </c>
    </row>
    <row r="1464" ht="12.75">
      <c r="F1464" s="3" t="s">
        <v>1513</v>
      </c>
    </row>
    <row r="1465" ht="12.75">
      <c r="F1465" s="3" t="s">
        <v>1514</v>
      </c>
    </row>
    <row r="1466" ht="12.75">
      <c r="F1466" s="3" t="s">
        <v>1515</v>
      </c>
    </row>
    <row r="1467" ht="12.75">
      <c r="F1467" s="3" t="s">
        <v>1498</v>
      </c>
    </row>
    <row r="1468" ht="12.75">
      <c r="F1468" s="3" t="s">
        <v>1499</v>
      </c>
    </row>
    <row r="1469" ht="12.75">
      <c r="F1469" s="3" t="s">
        <v>3457</v>
      </c>
    </row>
    <row r="1470" ht="12.75">
      <c r="F1470" s="3" t="s">
        <v>3458</v>
      </c>
    </row>
    <row r="1471" ht="12.75">
      <c r="F1471" s="3" t="s">
        <v>1301</v>
      </c>
    </row>
    <row r="1472" ht="12.75">
      <c r="F1472" s="3" t="s">
        <v>1302</v>
      </c>
    </row>
    <row r="1473" ht="12.75">
      <c r="F1473" s="3" t="s">
        <v>1303</v>
      </c>
    </row>
    <row r="1474" ht="12.75">
      <c r="F1474" s="3" t="s">
        <v>1304</v>
      </c>
    </row>
    <row r="1475" ht="12.75">
      <c r="F1475" s="3" t="s">
        <v>3037</v>
      </c>
    </row>
    <row r="1476" ht="12.75">
      <c r="F1476" s="3" t="s">
        <v>3038</v>
      </c>
    </row>
    <row r="1477" ht="12.75">
      <c r="F1477" s="3" t="s">
        <v>3039</v>
      </c>
    </row>
    <row r="1478" ht="12.75">
      <c r="F1478" s="3" t="s">
        <v>3040</v>
      </c>
    </row>
    <row r="1479" ht="12.75">
      <c r="F1479" s="3" t="s">
        <v>3041</v>
      </c>
    </row>
    <row r="1480" ht="12.75">
      <c r="F1480" s="3" t="s">
        <v>3367</v>
      </c>
    </row>
    <row r="1481" ht="12.75">
      <c r="F1481" s="3" t="s">
        <v>3368</v>
      </c>
    </row>
    <row r="1482" ht="12.75">
      <c r="F1482" s="3" t="s">
        <v>3369</v>
      </c>
    </row>
    <row r="1483" ht="12.75">
      <c r="F1483" s="3" t="s">
        <v>3370</v>
      </c>
    </row>
    <row r="1484" ht="12.75">
      <c r="F1484" s="3" t="s">
        <v>3371</v>
      </c>
    </row>
    <row r="1485" ht="12.75">
      <c r="F1485" s="3" t="s">
        <v>3372</v>
      </c>
    </row>
    <row r="1486" ht="12.75">
      <c r="F1486" s="3" t="s">
        <v>3373</v>
      </c>
    </row>
    <row r="1487" ht="12.75">
      <c r="F1487" s="3" t="s">
        <v>3374</v>
      </c>
    </row>
    <row r="1488" ht="12.75">
      <c r="F1488" s="3" t="s">
        <v>3375</v>
      </c>
    </row>
    <row r="1489" ht="12.75">
      <c r="F1489" s="3" t="s">
        <v>2257</v>
      </c>
    </row>
    <row r="1490" ht="12.75">
      <c r="F1490" s="3" t="s">
        <v>3472</v>
      </c>
    </row>
    <row r="1491" ht="12.75">
      <c r="F1491" s="3" t="s">
        <v>3473</v>
      </c>
    </row>
    <row r="1492" ht="12.75">
      <c r="F1492" s="3" t="s">
        <v>3474</v>
      </c>
    </row>
    <row r="1493" ht="12.75">
      <c r="F1493" s="3" t="s">
        <v>2746</v>
      </c>
    </row>
    <row r="1494" ht="12.75">
      <c r="F1494" s="3" t="s">
        <v>2747</v>
      </c>
    </row>
    <row r="1495" ht="12.75">
      <c r="F1495" s="3" t="s">
        <v>2748</v>
      </c>
    </row>
    <row r="1496" ht="12.75">
      <c r="F1496" s="3" t="s">
        <v>3129</v>
      </c>
    </row>
    <row r="1497" ht="12.75">
      <c r="F1497" s="3" t="s">
        <v>3130</v>
      </c>
    </row>
    <row r="1498" ht="12.75">
      <c r="F1498" s="3" t="s">
        <v>3131</v>
      </c>
    </row>
    <row r="1499" ht="12.75">
      <c r="F1499" s="3" t="s">
        <v>3132</v>
      </c>
    </row>
    <row r="1500" ht="12.75">
      <c r="F1500" s="3" t="s">
        <v>3133</v>
      </c>
    </row>
    <row r="1501" ht="12.75">
      <c r="F1501" s="3" t="s">
        <v>748</v>
      </c>
    </row>
    <row r="1502" ht="12.75">
      <c r="F1502" s="3" t="s">
        <v>749</v>
      </c>
    </row>
    <row r="1503" ht="12.75">
      <c r="F1503" s="3" t="s">
        <v>750</v>
      </c>
    </row>
    <row r="1504" ht="12.75">
      <c r="F1504" s="3" t="s">
        <v>751</v>
      </c>
    </row>
    <row r="1505" ht="12.75">
      <c r="F1505" s="3" t="s">
        <v>752</v>
      </c>
    </row>
    <row r="1506" ht="12.75">
      <c r="F1506" s="3" t="s">
        <v>753</v>
      </c>
    </row>
    <row r="1507" ht="12.75">
      <c r="F1507" s="3" t="s">
        <v>754</v>
      </c>
    </row>
    <row r="1508" ht="12.75">
      <c r="F1508" s="3" t="s">
        <v>755</v>
      </c>
    </row>
    <row r="1509" ht="12.75">
      <c r="F1509" s="3" t="s">
        <v>756</v>
      </c>
    </row>
    <row r="1510" ht="12.75">
      <c r="F1510" s="3" t="s">
        <v>757</v>
      </c>
    </row>
    <row r="1511" ht="12.75">
      <c r="F1511" s="3" t="s">
        <v>758</v>
      </c>
    </row>
    <row r="1512" ht="12.75">
      <c r="F1512" s="3" t="s">
        <v>759</v>
      </c>
    </row>
    <row r="1513" ht="12.75">
      <c r="F1513" s="3" t="s">
        <v>760</v>
      </c>
    </row>
    <row r="1514" ht="12.75">
      <c r="F1514" s="3" t="s">
        <v>761</v>
      </c>
    </row>
    <row r="1515" ht="12.75">
      <c r="F1515" s="3" t="s">
        <v>762</v>
      </c>
    </row>
    <row r="1516" ht="12.75">
      <c r="F1516" s="3" t="s">
        <v>763</v>
      </c>
    </row>
    <row r="1517" ht="12.75">
      <c r="F1517" s="3" t="s">
        <v>764</v>
      </c>
    </row>
    <row r="1518" ht="12.75">
      <c r="F1518" s="3" t="s">
        <v>765</v>
      </c>
    </row>
    <row r="1519" ht="12.75">
      <c r="F1519" s="3" t="s">
        <v>766</v>
      </c>
    </row>
    <row r="1520" ht="12.75">
      <c r="F1520" s="3" t="s">
        <v>767</v>
      </c>
    </row>
    <row r="1521" ht="12.75">
      <c r="F1521" s="3" t="s">
        <v>768</v>
      </c>
    </row>
    <row r="1522" ht="12.75">
      <c r="F1522" s="3" t="s">
        <v>2294</v>
      </c>
    </row>
    <row r="1523" ht="12.75">
      <c r="F1523" s="3" t="s">
        <v>2295</v>
      </c>
    </row>
    <row r="1524" ht="12.75">
      <c r="F1524" s="3" t="s">
        <v>2296</v>
      </c>
    </row>
    <row r="1525" ht="12.75">
      <c r="F1525" s="3" t="s">
        <v>2297</v>
      </c>
    </row>
    <row r="1526" ht="12.75">
      <c r="F1526" s="3" t="s">
        <v>2298</v>
      </c>
    </row>
    <row r="1527" ht="12.75">
      <c r="F1527" s="3" t="s">
        <v>2299</v>
      </c>
    </row>
    <row r="1528" ht="12.75">
      <c r="F1528" s="3" t="s">
        <v>2300</v>
      </c>
    </row>
    <row r="1529" ht="12.75">
      <c r="F1529" s="3" t="s">
        <v>2301</v>
      </c>
    </row>
    <row r="1530" ht="12.75">
      <c r="F1530" s="3" t="s">
        <v>2302</v>
      </c>
    </row>
    <row r="1531" ht="12.75">
      <c r="F1531" s="3" t="s">
        <v>2303</v>
      </c>
    </row>
    <row r="1532" ht="12.75">
      <c r="F1532" s="3" t="s">
        <v>2304</v>
      </c>
    </row>
    <row r="1533" ht="12.75">
      <c r="F1533" s="3" t="s">
        <v>2305</v>
      </c>
    </row>
    <row r="1534" ht="12.75">
      <c r="F1534" s="3" t="s">
        <v>1214</v>
      </c>
    </row>
    <row r="1535" ht="12.75">
      <c r="F1535" s="3" t="s">
        <v>1215</v>
      </c>
    </row>
    <row r="1536" ht="12.75">
      <c r="F1536" s="3" t="s">
        <v>1216</v>
      </c>
    </row>
    <row r="1537" ht="12.75">
      <c r="F1537" s="3" t="s">
        <v>2743</v>
      </c>
    </row>
    <row r="1538" ht="12.75">
      <c r="F1538" s="3" t="s">
        <v>2744</v>
      </c>
    </row>
    <row r="1539" ht="12.75">
      <c r="F1539" s="3" t="s">
        <v>2745</v>
      </c>
    </row>
    <row r="1540" ht="12.75">
      <c r="F1540" s="3" t="s">
        <v>2761</v>
      </c>
    </row>
    <row r="1541" ht="12.75">
      <c r="F1541" s="3" t="s">
        <v>2762</v>
      </c>
    </row>
    <row r="1542" ht="12.75">
      <c r="F1542" s="3" t="s">
        <v>2763</v>
      </c>
    </row>
    <row r="1543" ht="12.75">
      <c r="F1543" s="3" t="s">
        <v>2764</v>
      </c>
    </row>
    <row r="1544" ht="12.75">
      <c r="F1544" s="3" t="s">
        <v>2778</v>
      </c>
    </row>
    <row r="1545" ht="12.75">
      <c r="F1545" s="3" t="s">
        <v>2779</v>
      </c>
    </row>
    <row r="1546" ht="12.75">
      <c r="F1546" s="3" t="s">
        <v>2780</v>
      </c>
    </row>
    <row r="1547" ht="12.75">
      <c r="F1547" s="3" t="s">
        <v>3085</v>
      </c>
    </row>
    <row r="1548" ht="12.75">
      <c r="F1548" s="3" t="s">
        <v>3086</v>
      </c>
    </row>
    <row r="1549" ht="12.75">
      <c r="F1549" s="3" t="s">
        <v>3087</v>
      </c>
    </row>
    <row r="1550" ht="12.75">
      <c r="F1550" s="3" t="s">
        <v>3088</v>
      </c>
    </row>
    <row r="1551" ht="12.75">
      <c r="F1551" s="3" t="s">
        <v>3089</v>
      </c>
    </row>
    <row r="1552" ht="12.75">
      <c r="F1552" s="3" t="s">
        <v>388</v>
      </c>
    </row>
    <row r="1553" ht="12.75">
      <c r="F1553" s="3" t="s">
        <v>389</v>
      </c>
    </row>
    <row r="1554" ht="12.75">
      <c r="F1554" s="3" t="s">
        <v>390</v>
      </c>
    </row>
    <row r="1555" ht="12.75">
      <c r="F1555" s="3" t="s">
        <v>391</v>
      </c>
    </row>
    <row r="1556" ht="12.75">
      <c r="F1556" s="3" t="s">
        <v>392</v>
      </c>
    </row>
    <row r="1557" ht="12.75">
      <c r="F1557" s="3" t="s">
        <v>393</v>
      </c>
    </row>
    <row r="1558" ht="12.75">
      <c r="F1558" s="3" t="s">
        <v>394</v>
      </c>
    </row>
    <row r="1559" ht="12.75">
      <c r="F1559" s="3" t="s">
        <v>395</v>
      </c>
    </row>
    <row r="1560" ht="12.75">
      <c r="F1560" s="3" t="s">
        <v>396</v>
      </c>
    </row>
    <row r="1561" ht="12.75">
      <c r="F1561" s="3" t="s">
        <v>397</v>
      </c>
    </row>
    <row r="1562" ht="12.75">
      <c r="F1562" s="3" t="s">
        <v>398</v>
      </c>
    </row>
    <row r="1563" ht="12.75">
      <c r="F1563" s="3" t="s">
        <v>399</v>
      </c>
    </row>
    <row r="1564" ht="12.75">
      <c r="F1564" s="3" t="s">
        <v>400</v>
      </c>
    </row>
    <row r="1565" ht="12.75">
      <c r="F1565" s="3" t="s">
        <v>401</v>
      </c>
    </row>
    <row r="1566" ht="12.75">
      <c r="F1566" s="3" t="s">
        <v>402</v>
      </c>
    </row>
    <row r="1567" ht="12.75">
      <c r="F1567" s="3" t="s">
        <v>1459</v>
      </c>
    </row>
    <row r="1568" ht="12.75">
      <c r="F1568" s="3" t="s">
        <v>2072</v>
      </c>
    </row>
    <row r="1569" ht="12.75">
      <c r="F1569" s="3" t="s">
        <v>2073</v>
      </c>
    </row>
    <row r="1570" ht="12.75">
      <c r="F1570" s="3" t="s">
        <v>2074</v>
      </c>
    </row>
    <row r="1571" ht="12.75">
      <c r="F1571" s="3" t="s">
        <v>2075</v>
      </c>
    </row>
    <row r="1572" ht="12.75">
      <c r="F1572" s="3" t="s">
        <v>2076</v>
      </c>
    </row>
    <row r="1573" ht="12.75">
      <c r="F1573" s="3" t="s">
        <v>2077</v>
      </c>
    </row>
    <row r="1574" ht="12.75">
      <c r="F1574" s="3" t="s">
        <v>728</v>
      </c>
    </row>
    <row r="1575" ht="12.75">
      <c r="F1575" s="3" t="s">
        <v>729</v>
      </c>
    </row>
    <row r="1576" ht="12.75">
      <c r="F1576" s="3" t="s">
        <v>730</v>
      </c>
    </row>
    <row r="1577" ht="12.75">
      <c r="F1577" s="3" t="s">
        <v>731</v>
      </c>
    </row>
    <row r="1578" ht="12.75">
      <c r="F1578" s="3" t="s">
        <v>732</v>
      </c>
    </row>
    <row r="1579" ht="12.75">
      <c r="F1579" s="3" t="s">
        <v>733</v>
      </c>
    </row>
    <row r="1580" ht="12.75">
      <c r="F1580" s="3" t="s">
        <v>734</v>
      </c>
    </row>
    <row r="1581" ht="12.75">
      <c r="F1581" s="3" t="s">
        <v>0</v>
      </c>
    </row>
    <row r="1582" ht="12.75">
      <c r="F1582" s="3" t="s">
        <v>1</v>
      </c>
    </row>
    <row r="1583" ht="12.75">
      <c r="F1583" s="3" t="s">
        <v>2</v>
      </c>
    </row>
    <row r="1584" ht="12.75">
      <c r="F1584" s="3" t="s">
        <v>3</v>
      </c>
    </row>
    <row r="1585" ht="12.75">
      <c r="F1585" s="3" t="s">
        <v>4</v>
      </c>
    </row>
    <row r="1586" ht="12.75">
      <c r="F1586" s="3" t="s">
        <v>5</v>
      </c>
    </row>
    <row r="1587" ht="12.75">
      <c r="F1587" s="3" t="s">
        <v>6</v>
      </c>
    </row>
    <row r="1588" ht="12.75">
      <c r="F1588" s="3" t="s">
        <v>7</v>
      </c>
    </row>
    <row r="1589" ht="12.75">
      <c r="F1589" s="3" t="s">
        <v>3150</v>
      </c>
    </row>
    <row r="1590" ht="12.75">
      <c r="F1590" s="3" t="s">
        <v>3151</v>
      </c>
    </row>
    <row r="1591" ht="12.75">
      <c r="F1591" s="3" t="s">
        <v>3152</v>
      </c>
    </row>
    <row r="1592" ht="12.75">
      <c r="F1592" s="3" t="s">
        <v>3153</v>
      </c>
    </row>
    <row r="1593" ht="12.75">
      <c r="F1593" s="3" t="s">
        <v>3154</v>
      </c>
    </row>
    <row r="1594" ht="12.75">
      <c r="F1594" s="3" t="s">
        <v>9</v>
      </c>
    </row>
    <row r="1595" ht="12.75">
      <c r="F1595" s="3" t="s">
        <v>10</v>
      </c>
    </row>
    <row r="1596" ht="12.75">
      <c r="F1596" s="3" t="s">
        <v>11</v>
      </c>
    </row>
    <row r="1597" ht="12.75">
      <c r="F1597" s="3" t="s">
        <v>12</v>
      </c>
    </row>
    <row r="1598" ht="12.75">
      <c r="F1598" s="3" t="s">
        <v>411</v>
      </c>
    </row>
    <row r="1599" ht="12.75">
      <c r="F1599" s="3" t="s">
        <v>1198</v>
      </c>
    </row>
    <row r="1600" ht="12.75">
      <c r="F1600" s="3" t="s">
        <v>1199</v>
      </c>
    </row>
    <row r="1601" ht="12.75">
      <c r="F1601" s="3" t="s">
        <v>451</v>
      </c>
    </row>
    <row r="1602" ht="12.75">
      <c r="F1602" s="3" t="s">
        <v>452</v>
      </c>
    </row>
    <row r="1603" ht="12.75">
      <c r="F1603" s="3" t="s">
        <v>453</v>
      </c>
    </row>
    <row r="1604" ht="12.75">
      <c r="F1604" s="3" t="s">
        <v>454</v>
      </c>
    </row>
    <row r="1605" ht="12.75">
      <c r="F1605" s="3" t="s">
        <v>455</v>
      </c>
    </row>
    <row r="1606" ht="12.75">
      <c r="F1606" s="3" t="s">
        <v>456</v>
      </c>
    </row>
    <row r="1607" ht="12.75">
      <c r="F1607" s="3" t="s">
        <v>374</v>
      </c>
    </row>
    <row r="1608" ht="12.75">
      <c r="F1608" s="3" t="s">
        <v>375</v>
      </c>
    </row>
    <row r="1609" ht="12.75">
      <c r="F1609" s="3" t="s">
        <v>376</v>
      </c>
    </row>
    <row r="1610" ht="12.75">
      <c r="F1610" s="3" t="s">
        <v>1036</v>
      </c>
    </row>
    <row r="1611" ht="12.75">
      <c r="F1611" s="3" t="s">
        <v>1037</v>
      </c>
    </row>
    <row r="1612" ht="12.75">
      <c r="F1612" s="3" t="s">
        <v>1038</v>
      </c>
    </row>
    <row r="1613" ht="12.75">
      <c r="F1613" s="3" t="s">
        <v>1039</v>
      </c>
    </row>
    <row r="1614" ht="12.75">
      <c r="F1614" s="3" t="s">
        <v>2215</v>
      </c>
    </row>
    <row r="1615" ht="12.75">
      <c r="F1615" s="3" t="s">
        <v>2216</v>
      </c>
    </row>
    <row r="1616" ht="12.75">
      <c r="F1616" s="3" t="s">
        <v>2826</v>
      </c>
    </row>
    <row r="1617" ht="12.75">
      <c r="F1617" s="3" t="s">
        <v>2827</v>
      </c>
    </row>
    <row r="1618" ht="12.75">
      <c r="F1618" s="3" t="s">
        <v>2828</v>
      </c>
    </row>
    <row r="1619" ht="12.75">
      <c r="F1619" s="3" t="s">
        <v>1717</v>
      </c>
    </row>
    <row r="1620" ht="12.75">
      <c r="F1620" s="3" t="s">
        <v>1718</v>
      </c>
    </row>
    <row r="1621" ht="12.75">
      <c r="F1621" s="3" t="s">
        <v>1719</v>
      </c>
    </row>
    <row r="1622" ht="12.75">
      <c r="F1622" s="3" t="s">
        <v>1720</v>
      </c>
    </row>
    <row r="1623" ht="12.75">
      <c r="F1623" s="3" t="s">
        <v>1721</v>
      </c>
    </row>
    <row r="1624" ht="12.75">
      <c r="F1624" s="3" t="s">
        <v>1722</v>
      </c>
    </row>
    <row r="1625" ht="12.75">
      <c r="F1625" s="3" t="s">
        <v>1723</v>
      </c>
    </row>
    <row r="1626" ht="12.75">
      <c r="F1626" s="3" t="s">
        <v>1724</v>
      </c>
    </row>
    <row r="1627" ht="12.75">
      <c r="F1627" s="3" t="s">
        <v>1606</v>
      </c>
    </row>
    <row r="1628" ht="12.75">
      <c r="F1628" s="3" t="s">
        <v>377</v>
      </c>
    </row>
    <row r="1629" ht="12.75">
      <c r="F1629" s="3" t="s">
        <v>378</v>
      </c>
    </row>
    <row r="1630" ht="12.75">
      <c r="F1630" s="3" t="s">
        <v>379</v>
      </c>
    </row>
    <row r="1631" ht="12.75">
      <c r="F1631" s="3" t="s">
        <v>785</v>
      </c>
    </row>
    <row r="1632" ht="12.75">
      <c r="F1632" s="3" t="s">
        <v>786</v>
      </c>
    </row>
    <row r="1633" ht="12.75">
      <c r="F1633" s="3" t="s">
        <v>787</v>
      </c>
    </row>
    <row r="1634" ht="12.75">
      <c r="F1634" s="3" t="s">
        <v>788</v>
      </c>
    </row>
    <row r="1635" ht="12.75">
      <c r="F1635" s="3" t="s">
        <v>789</v>
      </c>
    </row>
    <row r="1636" ht="12.75">
      <c r="F1636" s="3" t="s">
        <v>790</v>
      </c>
    </row>
    <row r="1637" ht="12.75">
      <c r="F1637" s="3" t="s">
        <v>791</v>
      </c>
    </row>
    <row r="1638" ht="12.75">
      <c r="F1638" s="3" t="s">
        <v>1372</v>
      </c>
    </row>
    <row r="1639" ht="12.75">
      <c r="F1639" s="3" t="s">
        <v>1373</v>
      </c>
    </row>
    <row r="1640" ht="12.75">
      <c r="F1640" s="3" t="s">
        <v>1374</v>
      </c>
    </row>
    <row r="1641" ht="12.75">
      <c r="F1641" s="3" t="s">
        <v>1375</v>
      </c>
    </row>
    <row r="1642" ht="12.75">
      <c r="F1642" s="3" t="s">
        <v>2046</v>
      </c>
    </row>
    <row r="1643" ht="12.75">
      <c r="F1643" s="3" t="s">
        <v>2047</v>
      </c>
    </row>
    <row r="1644" ht="12.75">
      <c r="F1644" s="3" t="s">
        <v>2048</v>
      </c>
    </row>
    <row r="1645" ht="12.75">
      <c r="F1645" s="3" t="s">
        <v>2049</v>
      </c>
    </row>
    <row r="1646" ht="12.75">
      <c r="F1646" s="3" t="s">
        <v>2050</v>
      </c>
    </row>
    <row r="1647" ht="12.75">
      <c r="F1647" s="3" t="s">
        <v>2051</v>
      </c>
    </row>
    <row r="1648" ht="12.75">
      <c r="F1648" s="3" t="s">
        <v>2851</v>
      </c>
    </row>
    <row r="1649" ht="12.75">
      <c r="F1649" s="3" t="s">
        <v>2852</v>
      </c>
    </row>
    <row r="1650" ht="12.75">
      <c r="F1650" s="3" t="s">
        <v>1305</v>
      </c>
    </row>
    <row r="1651" ht="12.75">
      <c r="F1651" s="3" t="s">
        <v>1306</v>
      </c>
    </row>
    <row r="1652" ht="12.75">
      <c r="F1652" s="3" t="s">
        <v>1307</v>
      </c>
    </row>
    <row r="1653" ht="12.75">
      <c r="F1653" s="3" t="s">
        <v>1308</v>
      </c>
    </row>
    <row r="1654" ht="12.75">
      <c r="F1654" s="3" t="s">
        <v>2847</v>
      </c>
    </row>
    <row r="1655" ht="12.75">
      <c r="F1655" s="3" t="s">
        <v>2848</v>
      </c>
    </row>
    <row r="1656" ht="12.75">
      <c r="F1656" s="3" t="s">
        <v>2849</v>
      </c>
    </row>
    <row r="1657" ht="12.75">
      <c r="F1657" s="3" t="s">
        <v>2850</v>
      </c>
    </row>
    <row r="1658" ht="12.75">
      <c r="F1658" s="3" t="s">
        <v>2990</v>
      </c>
    </row>
    <row r="1659" ht="12.75">
      <c r="F1659" s="3" t="s">
        <v>2991</v>
      </c>
    </row>
    <row r="1660" ht="12.75">
      <c r="F1660" s="3" t="s">
        <v>2992</v>
      </c>
    </row>
    <row r="1661" ht="12.75">
      <c r="F1661" s="3" t="s">
        <v>2993</v>
      </c>
    </row>
    <row r="1662" ht="12.75">
      <c r="F1662" s="3" t="s">
        <v>2994</v>
      </c>
    </row>
    <row r="1663" ht="12.75">
      <c r="F1663" s="3" t="s">
        <v>2689</v>
      </c>
    </row>
    <row r="1664" ht="12.75">
      <c r="F1664" s="3" t="s">
        <v>2690</v>
      </c>
    </row>
    <row r="1665" ht="12.75">
      <c r="F1665" s="3" t="s">
        <v>2691</v>
      </c>
    </row>
    <row r="1666" ht="12.75">
      <c r="F1666" s="3" t="s">
        <v>2068</v>
      </c>
    </row>
    <row r="1667" ht="12.75">
      <c r="F1667" s="3" t="s">
        <v>2069</v>
      </c>
    </row>
    <row r="1668" ht="12.75">
      <c r="F1668" s="3" t="s">
        <v>2070</v>
      </c>
    </row>
    <row r="1669" ht="12.75">
      <c r="F1669" s="3" t="s">
        <v>2071</v>
      </c>
    </row>
    <row r="1670" ht="12.75">
      <c r="F1670" s="3" t="s">
        <v>3170</v>
      </c>
    </row>
    <row r="1671" ht="12.75">
      <c r="F1671" s="3" t="s">
        <v>3171</v>
      </c>
    </row>
    <row r="1672" ht="12.75">
      <c r="F1672" s="3" t="s">
        <v>3172</v>
      </c>
    </row>
    <row r="1673" ht="12.75">
      <c r="F1673" s="3" t="s">
        <v>3173</v>
      </c>
    </row>
    <row r="1674" ht="12.75">
      <c r="F1674" s="3" t="s">
        <v>2093</v>
      </c>
    </row>
    <row r="1675" ht="12.75">
      <c r="F1675" s="3" t="s">
        <v>2094</v>
      </c>
    </row>
    <row r="1676" ht="12.75">
      <c r="F1676" s="3" t="s">
        <v>2095</v>
      </c>
    </row>
    <row r="1677" ht="12.75">
      <c r="F1677" s="3" t="s">
        <v>2096</v>
      </c>
    </row>
    <row r="1678" ht="12.75">
      <c r="F1678" s="3" t="s">
        <v>2097</v>
      </c>
    </row>
    <row r="1679" ht="12.75">
      <c r="F1679" s="3" t="s">
        <v>2098</v>
      </c>
    </row>
    <row r="1680" ht="12.75">
      <c r="F1680" s="3" t="s">
        <v>2099</v>
      </c>
    </row>
    <row r="1681" ht="12.75">
      <c r="F1681" s="3" t="s">
        <v>2100</v>
      </c>
    </row>
    <row r="1682" ht="12.75">
      <c r="F1682" s="3" t="s">
        <v>2101</v>
      </c>
    </row>
    <row r="1683" ht="12.75">
      <c r="F1683" s="3" t="s">
        <v>2102</v>
      </c>
    </row>
    <row r="1684" ht="12.75">
      <c r="F1684" s="3" t="s">
        <v>2103</v>
      </c>
    </row>
    <row r="1685" ht="12.75">
      <c r="F1685" s="3" t="s">
        <v>2104</v>
      </c>
    </row>
    <row r="1686" ht="12.75">
      <c r="F1686" s="3" t="s">
        <v>2105</v>
      </c>
    </row>
    <row r="1687" ht="12.75">
      <c r="F1687" s="3" t="s">
        <v>2399</v>
      </c>
    </row>
    <row r="1688" ht="12.75">
      <c r="F1688" s="3" t="s">
        <v>2129</v>
      </c>
    </row>
    <row r="1689" ht="12.75">
      <c r="F1689" s="3" t="s">
        <v>2130</v>
      </c>
    </row>
    <row r="1690" ht="12.75">
      <c r="F1690" s="3" t="s">
        <v>2131</v>
      </c>
    </row>
    <row r="1691" ht="12.75">
      <c r="F1691" s="3" t="s">
        <v>3477</v>
      </c>
    </row>
    <row r="1692" ht="12.75">
      <c r="F1692" s="3" t="s">
        <v>3478</v>
      </c>
    </row>
    <row r="1693" ht="12.75">
      <c r="F1693" s="3" t="s">
        <v>2578</v>
      </c>
    </row>
    <row r="1694" ht="12.75">
      <c r="F1694" s="3" t="s">
        <v>2579</v>
      </c>
    </row>
    <row r="1695" ht="12.75">
      <c r="F1695" s="3" t="s">
        <v>2718</v>
      </c>
    </row>
    <row r="1696" ht="12.75">
      <c r="F1696" s="3" t="s">
        <v>2719</v>
      </c>
    </row>
    <row r="1697" ht="12.75">
      <c r="F1697" s="3" t="s">
        <v>2720</v>
      </c>
    </row>
    <row r="1698" ht="12.75">
      <c r="F1698" s="3" t="s">
        <v>2721</v>
      </c>
    </row>
    <row r="1699" ht="12.75">
      <c r="F1699" s="3" t="s">
        <v>3310</v>
      </c>
    </row>
    <row r="1700" ht="12.75">
      <c r="F1700" s="3" t="s">
        <v>3311</v>
      </c>
    </row>
    <row r="1701" ht="12.75">
      <c r="F1701" s="3" t="s">
        <v>3312</v>
      </c>
    </row>
    <row r="1702" ht="12.75">
      <c r="F1702" s="3" t="s">
        <v>3313</v>
      </c>
    </row>
    <row r="1703" ht="12.75">
      <c r="F1703" s="3" t="s">
        <v>3314</v>
      </c>
    </row>
    <row r="1704" ht="12.75">
      <c r="F1704" s="3" t="s">
        <v>3315</v>
      </c>
    </row>
    <row r="1705" ht="12.75">
      <c r="F1705" s="3" t="s">
        <v>3316</v>
      </c>
    </row>
    <row r="1706" ht="12.75">
      <c r="F1706" s="3" t="s">
        <v>3317</v>
      </c>
    </row>
    <row r="1707" ht="12.75">
      <c r="F1707" s="3" t="s">
        <v>2979</v>
      </c>
    </row>
    <row r="1708" ht="12.75">
      <c r="F1708" s="3" t="s">
        <v>2980</v>
      </c>
    </row>
    <row r="1709" ht="12.75">
      <c r="F1709" s="3" t="s">
        <v>2981</v>
      </c>
    </row>
    <row r="1710" ht="12.75">
      <c r="F1710" s="3" t="s">
        <v>2982</v>
      </c>
    </row>
    <row r="1711" ht="12.75">
      <c r="F1711" s="3" t="s">
        <v>2983</v>
      </c>
    </row>
    <row r="1712" ht="12.75">
      <c r="F1712" s="3" t="s">
        <v>2984</v>
      </c>
    </row>
    <row r="1713" ht="12.75">
      <c r="F1713" s="3" t="s">
        <v>2985</v>
      </c>
    </row>
    <row r="1714" ht="12.75">
      <c r="F1714" s="3" t="s">
        <v>2986</v>
      </c>
    </row>
    <row r="1715" ht="12.75">
      <c r="F1715" s="3" t="s">
        <v>2987</v>
      </c>
    </row>
    <row r="1716" ht="12.75">
      <c r="F1716" s="3" t="s">
        <v>2988</v>
      </c>
    </row>
    <row r="1717" ht="12.75">
      <c r="F1717" s="3" t="s">
        <v>2989</v>
      </c>
    </row>
    <row r="1718" ht="12.75">
      <c r="F1718" s="3" t="s">
        <v>1909</v>
      </c>
    </row>
    <row r="1719" ht="12.75">
      <c r="F1719" s="3" t="s">
        <v>1910</v>
      </c>
    </row>
    <row r="1720" ht="12.75">
      <c r="F1720" s="3" t="s">
        <v>1911</v>
      </c>
    </row>
    <row r="1721" ht="12.75">
      <c r="F1721" s="3" t="s">
        <v>1937</v>
      </c>
    </row>
    <row r="1722" ht="12.75">
      <c r="F1722" s="3" t="s">
        <v>1938</v>
      </c>
    </row>
    <row r="1723" ht="12.75">
      <c r="F1723" s="3" t="s">
        <v>1939</v>
      </c>
    </row>
    <row r="1724" ht="12.75">
      <c r="F1724" s="3" t="s">
        <v>1085</v>
      </c>
    </row>
    <row r="1725" ht="12.75">
      <c r="F1725" s="3" t="s">
        <v>1086</v>
      </c>
    </row>
    <row r="1726" ht="12.75">
      <c r="F1726" s="3" t="s">
        <v>1087</v>
      </c>
    </row>
    <row r="1727" ht="12.75">
      <c r="F1727" s="3" t="s">
        <v>1088</v>
      </c>
    </row>
    <row r="1728" ht="12.75">
      <c r="F1728" s="3" t="s">
        <v>1089</v>
      </c>
    </row>
    <row r="1729" ht="12.75">
      <c r="F1729" s="3" t="s">
        <v>1090</v>
      </c>
    </row>
    <row r="1730" ht="12.75">
      <c r="F1730" s="3" t="s">
        <v>1091</v>
      </c>
    </row>
    <row r="1731" ht="12.75">
      <c r="F1731" s="3" t="s">
        <v>1960</v>
      </c>
    </row>
    <row r="1732" ht="12.75">
      <c r="F1732" s="3" t="s">
        <v>1961</v>
      </c>
    </row>
    <row r="1733" ht="12.75">
      <c r="F1733" s="3" t="s">
        <v>1962</v>
      </c>
    </row>
    <row r="1734" ht="12.75">
      <c r="F1734" s="3" t="s">
        <v>1963</v>
      </c>
    </row>
    <row r="1735" ht="12.75">
      <c r="F1735" s="3" t="s">
        <v>14</v>
      </c>
    </row>
    <row r="1736" ht="12.75">
      <c r="F1736" s="3" t="s">
        <v>15</v>
      </c>
    </row>
    <row r="1737" ht="12.75">
      <c r="F1737" s="3" t="s">
        <v>16</v>
      </c>
    </row>
    <row r="1738" ht="12.75">
      <c r="F1738" s="3" t="s">
        <v>17</v>
      </c>
    </row>
    <row r="1739" ht="12.75">
      <c r="F1739" s="3" t="s">
        <v>18</v>
      </c>
    </row>
    <row r="1740" ht="12.75">
      <c r="F1740" s="3" t="s">
        <v>19</v>
      </c>
    </row>
    <row r="1741" ht="12.75">
      <c r="F1741" s="3" t="s">
        <v>20</v>
      </c>
    </row>
    <row r="1742" ht="12.75">
      <c r="F1742" s="3" t="s">
        <v>21</v>
      </c>
    </row>
    <row r="1743" ht="12.75">
      <c r="F1743" s="3" t="s">
        <v>22</v>
      </c>
    </row>
    <row r="1744" ht="12.75">
      <c r="F1744" s="3" t="s">
        <v>23</v>
      </c>
    </row>
    <row r="1745" ht="12.75">
      <c r="F1745" s="3" t="s">
        <v>24</v>
      </c>
    </row>
    <row r="1746" ht="12.75">
      <c r="F1746" s="3" t="s">
        <v>25</v>
      </c>
    </row>
    <row r="1747" ht="12.75">
      <c r="F1747" s="3" t="s">
        <v>26</v>
      </c>
    </row>
    <row r="1748" ht="12.75">
      <c r="F1748" s="3" t="s">
        <v>27</v>
      </c>
    </row>
    <row r="1749" ht="12.75">
      <c r="F1749" s="3" t="s">
        <v>28</v>
      </c>
    </row>
    <row r="1750" ht="12.75">
      <c r="F1750" s="3" t="s">
        <v>29</v>
      </c>
    </row>
    <row r="1751" ht="12.75">
      <c r="F1751" s="3" t="s">
        <v>1635</v>
      </c>
    </row>
    <row r="1752" ht="12.75">
      <c r="F1752" s="3" t="s">
        <v>1636</v>
      </c>
    </row>
    <row r="1753" ht="12.75">
      <c r="F1753" s="3" t="s">
        <v>1637</v>
      </c>
    </row>
    <row r="1754" ht="12.75">
      <c r="F1754" s="3" t="s">
        <v>32</v>
      </c>
    </row>
    <row r="1755" ht="12.75">
      <c r="F1755" s="3" t="s">
        <v>1535</v>
      </c>
    </row>
    <row r="1756" ht="12.75">
      <c r="F1756" s="3" t="s">
        <v>1536</v>
      </c>
    </row>
    <row r="1757" ht="12.75">
      <c r="F1757" s="3" t="s">
        <v>1537</v>
      </c>
    </row>
    <row r="1758" ht="12.75">
      <c r="F1758" s="3" t="s">
        <v>2724</v>
      </c>
    </row>
    <row r="1759" ht="12.75">
      <c r="F1759" s="3" t="s">
        <v>2725</v>
      </c>
    </row>
    <row r="1760" ht="12.75">
      <c r="F1760" s="3" t="s">
        <v>2726</v>
      </c>
    </row>
    <row r="1761" ht="12.75">
      <c r="F1761" s="3" t="s">
        <v>2727</v>
      </c>
    </row>
    <row r="1762" ht="12.75">
      <c r="F1762" s="3" t="s">
        <v>2728</v>
      </c>
    </row>
    <row r="1763" ht="12.75">
      <c r="F1763" s="3" t="s">
        <v>2729</v>
      </c>
    </row>
    <row r="1764" ht="12.75">
      <c r="F1764" s="3" t="s">
        <v>2730</v>
      </c>
    </row>
    <row r="1765" ht="12.75">
      <c r="F1765" s="3" t="s">
        <v>2731</v>
      </c>
    </row>
    <row r="1766" ht="12.75">
      <c r="F1766" s="3" t="s">
        <v>2732</v>
      </c>
    </row>
    <row r="1767" ht="12.75">
      <c r="F1767" s="3" t="s">
        <v>2733</v>
      </c>
    </row>
    <row r="1768" ht="12.75">
      <c r="F1768" s="3" t="s">
        <v>2734</v>
      </c>
    </row>
    <row r="1769" ht="12.75">
      <c r="F1769" s="3" t="s">
        <v>1217</v>
      </c>
    </row>
    <row r="1770" ht="12.75">
      <c r="F1770" s="3" t="s">
        <v>1218</v>
      </c>
    </row>
    <row r="1771" ht="12.75">
      <c r="F1771" s="3" t="s">
        <v>1219</v>
      </c>
    </row>
    <row r="1772" ht="12.75">
      <c r="F1772" s="3" t="s">
        <v>1220</v>
      </c>
    </row>
    <row r="1773" ht="12.75">
      <c r="F1773" s="3" t="s">
        <v>1221</v>
      </c>
    </row>
    <row r="1774" ht="12.75">
      <c r="F1774" s="3" t="s">
        <v>3245</v>
      </c>
    </row>
    <row r="1775" ht="12.75">
      <c r="F1775" s="3" t="s">
        <v>780</v>
      </c>
    </row>
    <row r="1776" ht="12.75">
      <c r="F1776" s="3" t="s">
        <v>781</v>
      </c>
    </row>
    <row r="1777" ht="12.75">
      <c r="F1777" s="3" t="s">
        <v>782</v>
      </c>
    </row>
    <row r="1778" ht="12.75">
      <c r="F1778" s="3" t="s">
        <v>783</v>
      </c>
    </row>
    <row r="1779" ht="12.75">
      <c r="F1779" s="3" t="s">
        <v>784</v>
      </c>
    </row>
    <row r="1780" ht="12.75">
      <c r="F1780" s="3" t="s">
        <v>3091</v>
      </c>
    </row>
    <row r="1781" ht="12.75">
      <c r="F1781" s="3" t="s">
        <v>3092</v>
      </c>
    </row>
    <row r="1782" ht="12.75">
      <c r="F1782" s="3" t="s">
        <v>3093</v>
      </c>
    </row>
    <row r="1783" ht="12.75">
      <c r="F1783" s="3" t="s">
        <v>3094</v>
      </c>
    </row>
    <row r="1784" ht="12.75">
      <c r="F1784" s="3" t="s">
        <v>3095</v>
      </c>
    </row>
    <row r="1785" ht="12.75">
      <c r="F1785" s="3" t="s">
        <v>3096</v>
      </c>
    </row>
    <row r="1786" ht="12.75">
      <c r="F1786" s="3" t="s">
        <v>3097</v>
      </c>
    </row>
    <row r="1787" ht="12.75">
      <c r="F1787" s="3" t="s">
        <v>3098</v>
      </c>
    </row>
    <row r="1788" ht="12.75">
      <c r="F1788" s="3" t="s">
        <v>3099</v>
      </c>
    </row>
    <row r="1789" ht="12.75">
      <c r="F1789" s="3" t="s">
        <v>3100</v>
      </c>
    </row>
    <row r="1790" ht="12.75">
      <c r="F1790" s="3" t="s">
        <v>3101</v>
      </c>
    </row>
    <row r="1791" ht="12.75">
      <c r="F1791" s="3" t="s">
        <v>3102</v>
      </c>
    </row>
    <row r="1792" ht="12.75">
      <c r="F1792" s="3" t="s">
        <v>3103</v>
      </c>
    </row>
    <row r="1793" ht="12.75">
      <c r="F1793" s="3" t="s">
        <v>3104</v>
      </c>
    </row>
    <row r="1794" ht="12.75">
      <c r="F1794" s="3" t="s">
        <v>3105</v>
      </c>
    </row>
    <row r="1795" ht="12.75">
      <c r="F1795" s="3" t="s">
        <v>3106</v>
      </c>
    </row>
    <row r="1796" ht="12.75">
      <c r="F1796" s="3" t="s">
        <v>3107</v>
      </c>
    </row>
    <row r="1797" ht="12.75">
      <c r="F1797" s="3" t="s">
        <v>3108</v>
      </c>
    </row>
    <row r="1798" ht="12.75">
      <c r="F1798" s="3" t="s">
        <v>3109</v>
      </c>
    </row>
    <row r="1799" ht="12.75">
      <c r="F1799" s="3" t="s">
        <v>3110</v>
      </c>
    </row>
    <row r="1800" ht="12.75">
      <c r="F1800" s="3" t="s">
        <v>2264</v>
      </c>
    </row>
    <row r="1801" ht="12.75">
      <c r="F1801" s="3" t="s">
        <v>2265</v>
      </c>
    </row>
    <row r="1802" ht="12.75">
      <c r="F1802" s="3" t="s">
        <v>2266</v>
      </c>
    </row>
    <row r="1803" ht="12.75">
      <c r="F1803" s="3" t="s">
        <v>2267</v>
      </c>
    </row>
    <row r="1804" ht="12.75">
      <c r="F1804" s="3" t="s">
        <v>2268</v>
      </c>
    </row>
    <row r="1805" ht="12.75">
      <c r="F1805" s="3" t="s">
        <v>2269</v>
      </c>
    </row>
    <row r="1806" ht="12.75">
      <c r="F1806" s="3" t="s">
        <v>2270</v>
      </c>
    </row>
    <row r="1807" ht="12.75">
      <c r="F1807" s="3" t="s">
        <v>2271</v>
      </c>
    </row>
    <row r="1808" ht="12.75">
      <c r="F1808" s="3" t="s">
        <v>2272</v>
      </c>
    </row>
    <row r="1809" ht="12.75">
      <c r="F1809" s="3" t="s">
        <v>2273</v>
      </c>
    </row>
    <row r="1810" ht="12.75">
      <c r="F1810" s="3" t="s">
        <v>3057</v>
      </c>
    </row>
    <row r="1811" ht="12.75">
      <c r="F1811" s="3" t="s">
        <v>3058</v>
      </c>
    </row>
    <row r="1812" ht="12.75">
      <c r="F1812" s="3" t="s">
        <v>3059</v>
      </c>
    </row>
    <row r="1813" ht="12.75">
      <c r="F1813" s="3" t="s">
        <v>2824</v>
      </c>
    </row>
    <row r="1814" ht="12.75">
      <c r="F1814" s="3" t="s">
        <v>2825</v>
      </c>
    </row>
    <row r="1815" ht="12.75">
      <c r="F1815" s="3" t="s">
        <v>3134</v>
      </c>
    </row>
    <row r="1816" ht="12.75">
      <c r="F1816" s="3" t="s">
        <v>3135</v>
      </c>
    </row>
    <row r="1817" ht="12.75">
      <c r="F1817" s="3" t="s">
        <v>3136</v>
      </c>
    </row>
    <row r="1818" ht="12.75">
      <c r="F1818" s="3" t="s">
        <v>3137</v>
      </c>
    </row>
    <row r="1819" ht="12.75">
      <c r="F1819" s="3" t="s">
        <v>3138</v>
      </c>
    </row>
    <row r="1820" ht="12.75">
      <c r="F1820" s="3" t="s">
        <v>3139</v>
      </c>
    </row>
    <row r="1821" ht="12.75">
      <c r="F1821" s="3" t="s">
        <v>3140</v>
      </c>
    </row>
    <row r="1822" ht="12.75">
      <c r="F1822" s="3" t="s">
        <v>3141</v>
      </c>
    </row>
    <row r="1823" ht="12.75">
      <c r="F1823" s="3" t="s">
        <v>2811</v>
      </c>
    </row>
    <row r="1824" ht="12.75">
      <c r="F1824" s="3" t="s">
        <v>2812</v>
      </c>
    </row>
    <row r="1825" ht="12.75">
      <c r="F1825" s="3" t="s">
        <v>2813</v>
      </c>
    </row>
    <row r="1826" ht="12.75">
      <c r="F1826" s="3" t="s">
        <v>2814</v>
      </c>
    </row>
    <row r="1827" ht="12.75">
      <c r="F1827" s="3" t="s">
        <v>2815</v>
      </c>
    </row>
    <row r="1828" ht="12.75">
      <c r="F1828" s="3" t="s">
        <v>2816</v>
      </c>
    </row>
    <row r="1829" ht="12.75">
      <c r="F1829" s="3" t="s">
        <v>2817</v>
      </c>
    </row>
    <row r="1830" ht="12.75">
      <c r="F1830" s="3" t="s">
        <v>2818</v>
      </c>
    </row>
    <row r="1831" ht="12.75">
      <c r="F1831" s="3" t="s">
        <v>2819</v>
      </c>
    </row>
    <row r="1832" ht="12.75">
      <c r="F1832" s="3" t="s">
        <v>3238</v>
      </c>
    </row>
    <row r="1833" ht="12.75">
      <c r="F1833" s="3" t="s">
        <v>3239</v>
      </c>
    </row>
    <row r="1834" ht="12.75">
      <c r="F1834" s="3" t="s">
        <v>3240</v>
      </c>
    </row>
    <row r="1835" ht="12.75">
      <c r="F1835" s="3" t="s">
        <v>3241</v>
      </c>
    </row>
    <row r="1836" ht="12.75">
      <c r="F1836" s="3" t="s">
        <v>3242</v>
      </c>
    </row>
    <row r="1837" ht="12.75">
      <c r="F1837" s="3" t="s">
        <v>3243</v>
      </c>
    </row>
    <row r="1838" ht="12.75">
      <c r="F1838" s="3" t="s">
        <v>30</v>
      </c>
    </row>
    <row r="1839" ht="12.75">
      <c r="F1839" s="3" t="s">
        <v>31</v>
      </c>
    </row>
    <row r="1840" ht="12.75">
      <c r="F1840" s="3" t="s">
        <v>2358</v>
      </c>
    </row>
    <row r="1841" ht="12.75">
      <c r="F1841" s="3" t="s">
        <v>2359</v>
      </c>
    </row>
    <row r="1842" ht="12.75">
      <c r="F1842" s="3" t="s">
        <v>2360</v>
      </c>
    </row>
    <row r="1843" ht="12.75">
      <c r="F1843" s="3" t="s">
        <v>3208</v>
      </c>
    </row>
  </sheetData>
  <sheetProtection password="CCB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Rasgrom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slavak</cp:lastModifiedBy>
  <cp:lastPrinted>2009-03-20T08:39:10Z</cp:lastPrinted>
  <dcterms:created xsi:type="dcterms:W3CDTF">2007-08-24T08:01:27Z</dcterms:created>
  <dcterms:modified xsi:type="dcterms:W3CDTF">2009-03-20T08:40:59Z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